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1355" windowHeight="9390" activeTab="3"/>
  </bookViews>
  <sheets>
    <sheet name="Celková tabulka" sheetId="8" r:id="rId1"/>
    <sheet name="tabulka" sheetId="5" r:id="rId2"/>
    <sheet name="rozlosování" sheetId="7" r:id="rId3"/>
    <sheet name="Statistiky jednotlivců" sheetId="9" r:id="rId4"/>
  </sheets>
  <calcPr calcId="125725"/>
</workbook>
</file>

<file path=xl/calcChain.xml><?xml version="1.0" encoding="utf-8"?>
<calcChain xmlns="http://schemas.openxmlformats.org/spreadsheetml/2006/main">
  <c r="K16" i="8"/>
  <c r="K15"/>
  <c r="K14"/>
  <c r="K13"/>
  <c r="K12"/>
  <c r="K11"/>
  <c r="K10"/>
  <c r="K9"/>
  <c r="K8"/>
  <c r="AA4" i="5"/>
  <c r="X4"/>
  <c r="U4"/>
  <c r="R4"/>
  <c r="O4"/>
  <c r="L4"/>
  <c r="I4"/>
  <c r="F4"/>
  <c r="C4"/>
  <c r="C40" i="7"/>
  <c r="I37"/>
  <c r="E32"/>
  <c r="I31"/>
  <c r="C26"/>
  <c r="I23"/>
  <c r="E22"/>
  <c r="C18"/>
  <c r="I15"/>
  <c r="E13"/>
  <c r="C10"/>
  <c r="E5"/>
  <c r="C39"/>
  <c r="E35"/>
  <c r="C32"/>
  <c r="I29"/>
  <c r="I28"/>
  <c r="E24"/>
  <c r="I21"/>
  <c r="C17"/>
  <c r="E15"/>
  <c r="I11"/>
  <c r="C9"/>
  <c r="E6"/>
  <c r="I39"/>
  <c r="C37"/>
  <c r="E33"/>
  <c r="C31"/>
  <c r="E26"/>
  <c r="C24"/>
  <c r="I22"/>
  <c r="I19"/>
  <c r="E16"/>
  <c r="C11"/>
  <c r="I8"/>
  <c r="E7"/>
  <c r="C38"/>
  <c r="I36"/>
  <c r="E34"/>
  <c r="C30"/>
  <c r="I27"/>
  <c r="E25"/>
  <c r="C22"/>
  <c r="E17"/>
  <c r="C16"/>
  <c r="I13"/>
  <c r="E8"/>
  <c r="I7"/>
  <c r="I40"/>
  <c r="E36"/>
  <c r="I34"/>
  <c r="C29"/>
  <c r="E27"/>
  <c r="I25"/>
  <c r="C21"/>
  <c r="E18"/>
  <c r="C15"/>
  <c r="E11"/>
  <c r="C8"/>
  <c r="I6"/>
  <c r="E38"/>
  <c r="C36"/>
  <c r="I33"/>
  <c r="I30"/>
  <c r="E28"/>
  <c r="C23"/>
  <c r="I20"/>
  <c r="E19"/>
  <c r="I16"/>
  <c r="C13"/>
  <c r="E9"/>
  <c r="C7"/>
  <c r="I38"/>
  <c r="E37"/>
  <c r="C34"/>
  <c r="E29"/>
  <c r="C28"/>
  <c r="I24"/>
  <c r="E20"/>
  <c r="I17"/>
  <c r="C14"/>
  <c r="I12"/>
  <c r="E10"/>
  <c r="C6"/>
  <c r="E39"/>
  <c r="I35"/>
  <c r="C33"/>
  <c r="E30"/>
  <c r="C27"/>
  <c r="E23"/>
  <c r="C20"/>
  <c r="I18"/>
  <c r="I14"/>
  <c r="E12"/>
  <c r="I9"/>
  <c r="C5"/>
  <c r="E40"/>
  <c r="C35"/>
  <c r="I32"/>
  <c r="E31"/>
  <c r="I26"/>
  <c r="C25"/>
  <c r="E21"/>
  <c r="C19"/>
  <c r="E14"/>
  <c r="C12"/>
  <c r="I10"/>
  <c r="I5"/>
</calcChain>
</file>

<file path=xl/sharedStrings.xml><?xml version="1.0" encoding="utf-8"?>
<sst xmlns="http://schemas.openxmlformats.org/spreadsheetml/2006/main" count="364" uniqueCount="110">
  <si>
    <t xml:space="preserve"> zápasy</t>
  </si>
  <si>
    <t xml:space="preserve"> výhra</t>
  </si>
  <si>
    <t xml:space="preserve"> remíza</t>
  </si>
  <si>
    <t xml:space="preserve"> prohra</t>
  </si>
  <si>
    <t xml:space="preserve"> body</t>
  </si>
  <si>
    <t>xxx</t>
  </si>
  <si>
    <t>:</t>
  </si>
  <si>
    <t>skóre</t>
  </si>
  <si>
    <t>Liga škol</t>
  </si>
  <si>
    <t>-</t>
  </si>
  <si>
    <t>LIGA ŠKOL - CELOSTÁTNÍ FINÁLE</t>
  </si>
  <si>
    <t>Břeclav, 19.03.2016</t>
  </si>
  <si>
    <t>1.kolo:</t>
  </si>
  <si>
    <t>2.kolo:</t>
  </si>
  <si>
    <t>3.kolo:</t>
  </si>
  <si>
    <t>4.kolo:</t>
  </si>
  <si>
    <t>5.kolo:</t>
  </si>
  <si>
    <t>6.kolo:</t>
  </si>
  <si>
    <t>7.kolo:</t>
  </si>
  <si>
    <t>8.kolo:</t>
  </si>
  <si>
    <t>9.kolo:</t>
  </si>
  <si>
    <t>10.kolo:</t>
  </si>
  <si>
    <t>11.kolo:</t>
  </si>
  <si>
    <t>12.kolo:</t>
  </si>
  <si>
    <t>Kolo</t>
  </si>
  <si>
    <t>Směna</t>
  </si>
  <si>
    <t>Domácí</t>
  </si>
  <si>
    <t>Hosté</t>
  </si>
  <si>
    <t>Rozhodčí</t>
  </si>
  <si>
    <t>ZŠ Dobrá</t>
  </si>
  <si>
    <t>Husot Strakonice</t>
  </si>
  <si>
    <t>4.ZŠ Most</t>
  </si>
  <si>
    <t>4.ZŠ Žďár nad Sáz.</t>
  </si>
  <si>
    <t>SVČ Boskovice</t>
  </si>
  <si>
    <t>ZŠ Janov</t>
  </si>
  <si>
    <t>ZŠ Pečky</t>
  </si>
  <si>
    <t>ZŠ Břeclav-Slovácká</t>
  </si>
  <si>
    <t>CVČ Legato Kohoutovice</t>
  </si>
  <si>
    <t>BILLIARD-HOCKEY ŠPRTEC</t>
  </si>
  <si>
    <t>CELOREPUBLIKOVÉ FINÁLE</t>
  </si>
  <si>
    <t xml:space="preserve">Celková tabulka </t>
  </si>
  <si>
    <t>1.</t>
  </si>
  <si>
    <t>2.</t>
  </si>
  <si>
    <t>3.</t>
  </si>
  <si>
    <t>4.</t>
  </si>
  <si>
    <t>5.</t>
  </si>
  <si>
    <t>6.</t>
  </si>
  <si>
    <t>7.</t>
  </si>
  <si>
    <t>8.</t>
  </si>
  <si>
    <t>CHALOUPKA Tomáš</t>
  </si>
  <si>
    <t>KRÁLÍČEK Tomáš</t>
  </si>
  <si>
    <t>SYRŮČEK Adam</t>
  </si>
  <si>
    <t>BEDNÁŘ Martin</t>
  </si>
  <si>
    <t>DUNKA Milan</t>
  </si>
  <si>
    <t>ZIENERT Matěj</t>
  </si>
  <si>
    <t>9.</t>
  </si>
  <si>
    <t>10.</t>
  </si>
  <si>
    <t>11.</t>
  </si>
  <si>
    <t>12.</t>
  </si>
  <si>
    <t>13.</t>
  </si>
  <si>
    <t>14.</t>
  </si>
  <si>
    <t>KREJČÍ Lukáš</t>
  </si>
  <si>
    <t>15.</t>
  </si>
  <si>
    <t>16.</t>
  </si>
  <si>
    <t>17.</t>
  </si>
  <si>
    <t>18.</t>
  </si>
  <si>
    <t>19.</t>
  </si>
  <si>
    <t>NOVOTNÝ Matěj</t>
  </si>
  <si>
    <t>20.</t>
  </si>
  <si>
    <t>21.</t>
  </si>
  <si>
    <t>HALADA Martin</t>
  </si>
  <si>
    <t>22.</t>
  </si>
  <si>
    <t>FABRY Jakub</t>
  </si>
  <si>
    <t>23.</t>
  </si>
  <si>
    <t>POSKOČIL Radovan</t>
  </si>
  <si>
    <t>24.</t>
  </si>
  <si>
    <t>TIRPÁK Patrik</t>
  </si>
  <si>
    <t>25.</t>
  </si>
  <si>
    <t>26.</t>
  </si>
  <si>
    <t>KRYŠTOF Ondřej</t>
  </si>
  <si>
    <t>27.</t>
  </si>
  <si>
    <t>28.</t>
  </si>
  <si>
    <t>Vysvětlivky:  příjmení&amp;jméno; název družstva; zápasy; výhry; remízy; prohry; vstřelené branky; obdržené branky; body; +/-; koeficient</t>
  </si>
  <si>
    <t>LIGA ŠKOL 2015/2016</t>
  </si>
  <si>
    <t>19.03.2016 - ZŠ Břeclav-Slovácká</t>
  </si>
  <si>
    <r>
      <t xml:space="preserve">BŘECLAV, 19.03.2016 - </t>
    </r>
    <r>
      <rPr>
        <sz val="12"/>
        <rFont val="Arial"/>
        <family val="2"/>
        <charset val="238"/>
      </rPr>
      <t>STATISTIKY JEDNOTLIVCŮ</t>
    </r>
    <r>
      <rPr>
        <b/>
        <sz val="12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- podle bodů z utkání:</t>
    </r>
  </si>
  <si>
    <t>4.ZŠ Žďár nad Sázavou</t>
  </si>
  <si>
    <t>TOKÁR Ladislav</t>
  </si>
  <si>
    <t>SIVÁK Petr</t>
  </si>
  <si>
    <t>HADAŠČOK Petr</t>
  </si>
  <si>
    <t>STUDENIČ Josef</t>
  </si>
  <si>
    <t>SKLÁŘ Jakub</t>
  </si>
  <si>
    <t>SCHLOSSER Jakub</t>
  </si>
  <si>
    <t>MALEČEK Jan</t>
  </si>
  <si>
    <t>PAULÍK Tomáš</t>
  </si>
  <si>
    <t>HELÁK Kryštof</t>
  </si>
  <si>
    <t>VILÍM Jan</t>
  </si>
  <si>
    <t>DOLEŽAL Jan</t>
  </si>
  <si>
    <t>PEKKALA Jan</t>
  </si>
  <si>
    <t>SEDLÁK Šimon</t>
  </si>
  <si>
    <t>KAŇA Simon</t>
  </si>
  <si>
    <t>KRMÍČEK Matěj</t>
  </si>
  <si>
    <t>NOVOTNÝ Martin</t>
  </si>
  <si>
    <t>HEJNÝ Pavel</t>
  </si>
  <si>
    <t>JEDLIČKA Tomáš</t>
  </si>
  <si>
    <t>29.</t>
  </si>
  <si>
    <t>30.</t>
  </si>
  <si>
    <t>31.</t>
  </si>
  <si>
    <t>32.</t>
  </si>
  <si>
    <t>CMÁR Mirek</t>
  </si>
</sst>
</file>

<file path=xl/styles.xml><?xml version="1.0" encoding="utf-8"?>
<styleSheet xmlns="http://schemas.openxmlformats.org/spreadsheetml/2006/main">
  <numFmts count="1">
    <numFmt numFmtId="164" formatCode="0.000"/>
  </numFmts>
  <fonts count="29">
    <font>
      <sz val="10"/>
      <name val="Arial"/>
      <charset val="238"/>
    </font>
    <font>
      <sz val="10"/>
      <name val="Arial"/>
      <family val="2"/>
      <charset val="238"/>
    </font>
    <font>
      <b/>
      <sz val="2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b/>
      <sz val="16"/>
      <name val="Arial"/>
      <family val="2"/>
      <charset val="238"/>
    </font>
    <font>
      <sz val="10"/>
      <name val="Arial CE"/>
      <charset val="238"/>
    </font>
    <font>
      <b/>
      <sz val="20"/>
      <name val="Arial CE"/>
      <family val="2"/>
      <charset val="238"/>
    </font>
    <font>
      <b/>
      <u/>
      <sz val="16"/>
      <name val="Arial CE"/>
      <family val="2"/>
      <charset val="238"/>
    </font>
    <font>
      <sz val="15"/>
      <name val="Arial CE"/>
      <charset val="238"/>
    </font>
    <font>
      <b/>
      <sz val="15"/>
      <name val="Arial CE"/>
      <family val="2"/>
      <charset val="238"/>
    </font>
    <font>
      <sz val="12"/>
      <name val="Arial CE"/>
      <family val="2"/>
      <charset val="238"/>
    </font>
    <font>
      <b/>
      <u/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5"/>
      <name val="Arial"/>
      <family val="2"/>
      <charset val="238"/>
    </font>
    <font>
      <b/>
      <sz val="15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4"/>
      <name val="Calibri"/>
      <family val="2"/>
      <charset val="238"/>
    </font>
    <font>
      <b/>
      <sz val="20"/>
      <color rgb="FF984806"/>
      <name val="Calibri"/>
      <family val="2"/>
      <charset val="238"/>
    </font>
    <font>
      <sz val="14"/>
      <color rgb="FF000080"/>
      <name val="Calibri"/>
      <family val="2"/>
      <charset val="238"/>
    </font>
    <font>
      <sz val="8"/>
      <color rgb="FFFF0000"/>
      <name val="Calibri"/>
      <family val="2"/>
      <charset val="238"/>
    </font>
    <font>
      <i/>
      <sz val="14"/>
      <name val="Calibri"/>
      <family val="2"/>
      <charset val="238"/>
    </font>
    <font>
      <b/>
      <sz val="12"/>
      <color rgb="FF0000FF"/>
      <name val="Calibri"/>
      <family val="2"/>
      <charset val="238"/>
    </font>
    <font>
      <b/>
      <sz val="25"/>
      <color rgb="FF00008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11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textRotation="90"/>
    </xf>
    <xf numFmtId="0" fontId="1" fillId="0" borderId="3" xfId="0" applyFont="1" applyBorder="1" applyAlignment="1">
      <alignment horizontal="center" textRotation="90"/>
    </xf>
    <xf numFmtId="0" fontId="1" fillId="0" borderId="4" xfId="0" applyFont="1" applyBorder="1" applyAlignment="1">
      <alignment horizontal="center" textRotation="90"/>
    </xf>
    <xf numFmtId="0" fontId="1" fillId="0" borderId="5" xfId="0" applyFont="1" applyBorder="1" applyAlignment="1">
      <alignment horizontal="center" textRotation="90"/>
    </xf>
    <xf numFmtId="0" fontId="1" fillId="0" borderId="0" xfId="0" applyFont="1" applyAlignment="1">
      <alignment shrinkToFi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" fillId="0" borderId="12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2" xfId="0" applyNumberFormat="1" applyFont="1" applyBorder="1" applyAlignment="1">
      <alignment vertical="center" shrinkToFit="1"/>
    </xf>
    <xf numFmtId="0" fontId="1" fillId="0" borderId="6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left" vertical="center" shrinkToFi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" fontId="1" fillId="0" borderId="17" xfId="0" applyNumberFormat="1" applyFont="1" applyBorder="1" applyAlignment="1">
      <alignment horizontal="center" vertical="center"/>
    </xf>
    <xf numFmtId="0" fontId="1" fillId="0" borderId="18" xfId="0" applyNumberFormat="1" applyFont="1" applyBorder="1" applyAlignment="1">
      <alignment vertical="center" shrinkToFit="1"/>
    </xf>
    <xf numFmtId="0" fontId="1" fillId="0" borderId="19" xfId="0" applyNumberFormat="1" applyFont="1" applyBorder="1" applyAlignment="1">
      <alignment horizontal="center" vertical="center"/>
    </xf>
    <xf numFmtId="0" fontId="1" fillId="0" borderId="20" xfId="0" applyNumberFormat="1" applyFont="1" applyBorder="1" applyAlignment="1">
      <alignment horizontal="left" vertical="center" shrinkToFit="1"/>
    </xf>
    <xf numFmtId="49" fontId="1" fillId="0" borderId="21" xfId="0" applyNumberFormat="1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6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49" fontId="6" fillId="0" borderId="12" xfId="0" applyNumberFormat="1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2" xfId="0" applyNumberFormat="1" applyFont="1" applyBorder="1" applyAlignment="1">
      <alignment vertical="center" shrinkToFit="1"/>
    </xf>
    <xf numFmtId="0" fontId="6" fillId="0" borderId="6" xfId="0" applyNumberFormat="1" applyFont="1" applyBorder="1" applyAlignment="1">
      <alignment horizontal="center" vertical="center"/>
    </xf>
    <xf numFmtId="0" fontId="6" fillId="0" borderId="13" xfId="0" applyNumberFormat="1" applyFont="1" applyBorder="1" applyAlignment="1">
      <alignment horizontal="left" vertical="center" shrinkToFit="1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/>
    </xf>
    <xf numFmtId="0" fontId="10" fillId="0" borderId="0" xfId="1" applyFont="1" applyAlignment="1"/>
    <xf numFmtId="0" fontId="8" fillId="0" borderId="0" xfId="1"/>
    <xf numFmtId="0" fontId="13" fillId="0" borderId="0" xfId="1" applyFont="1" applyAlignment="1"/>
    <xf numFmtId="0" fontId="14" fillId="0" borderId="0" xfId="1" applyFont="1" applyBorder="1" applyAlignment="1">
      <alignment horizontal="left"/>
    </xf>
    <xf numFmtId="0" fontId="8" fillId="0" borderId="0" xfId="1" applyBorder="1" applyAlignment="1">
      <alignment horizontal="left"/>
    </xf>
    <xf numFmtId="0" fontId="8" fillId="0" borderId="0" xfId="1" applyBorder="1" applyAlignment="1">
      <alignment horizontal="right"/>
    </xf>
    <xf numFmtId="0" fontId="8" fillId="0" borderId="0" xfId="1" applyBorder="1" applyAlignment="1">
      <alignment horizontal="center"/>
    </xf>
    <xf numFmtId="164" fontId="8" fillId="0" borderId="0" xfId="1" applyNumberFormat="1"/>
    <xf numFmtId="0" fontId="15" fillId="0" borderId="0" xfId="1" applyFont="1" applyBorder="1" applyAlignment="1">
      <alignment horizontal="left"/>
    </xf>
    <xf numFmtId="0" fontId="16" fillId="0" borderId="0" xfId="1" applyFont="1" applyBorder="1" applyAlignment="1">
      <alignment horizontal="left"/>
    </xf>
    <xf numFmtId="0" fontId="16" fillId="0" borderId="0" xfId="1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164" fontId="16" fillId="0" borderId="0" xfId="1" applyNumberFormat="1" applyFont="1" applyBorder="1"/>
    <xf numFmtId="0" fontId="17" fillId="0" borderId="0" xfId="1" applyFont="1" applyBorder="1" applyAlignment="1">
      <alignment horizontal="left"/>
    </xf>
    <xf numFmtId="0" fontId="17" fillId="0" borderId="0" xfId="1" applyFont="1" applyBorder="1" applyAlignment="1">
      <alignment horizontal="right"/>
    </xf>
    <xf numFmtId="0" fontId="17" fillId="0" borderId="0" xfId="1" applyFont="1" applyBorder="1" applyAlignment="1">
      <alignment horizontal="center"/>
    </xf>
    <xf numFmtId="164" fontId="17" fillId="0" borderId="0" xfId="1" applyNumberFormat="1" applyFont="1" applyBorder="1"/>
    <xf numFmtId="0" fontId="13" fillId="0" borderId="0" xfId="1" applyFont="1" applyBorder="1" applyAlignment="1">
      <alignment horizontal="left"/>
    </xf>
    <xf numFmtId="0" fontId="13" fillId="0" borderId="0" xfId="1" applyFont="1" applyBorder="1" applyAlignment="1">
      <alignment horizontal="right"/>
    </xf>
    <xf numFmtId="0" fontId="13" fillId="0" borderId="0" xfId="1" applyFont="1" applyBorder="1" applyAlignment="1">
      <alignment horizontal="center"/>
    </xf>
    <xf numFmtId="164" fontId="13" fillId="0" borderId="0" xfId="1" applyNumberFormat="1" applyFont="1" applyBorder="1"/>
    <xf numFmtId="0" fontId="8" fillId="0" borderId="0" xfId="1" applyAlignment="1">
      <alignment horizontal="right"/>
    </xf>
    <xf numFmtId="0" fontId="8" fillId="0" borderId="0" xfId="1" applyAlignment="1">
      <alignment horizontal="left"/>
    </xf>
    <xf numFmtId="0" fontId="8" fillId="0" borderId="0" xfId="1" applyAlignment="1">
      <alignment horizontal="center"/>
    </xf>
    <xf numFmtId="0" fontId="8" fillId="0" borderId="0" xfId="1" applyAlignment="1"/>
    <xf numFmtId="0" fontId="1" fillId="0" borderId="0" xfId="2"/>
    <xf numFmtId="0" fontId="1" fillId="0" borderId="0" xfId="2" applyAlignment="1">
      <alignment horizontal="left"/>
    </xf>
    <xf numFmtId="164" fontId="1" fillId="0" borderId="0" xfId="2" applyNumberFormat="1"/>
    <xf numFmtId="0" fontId="3" fillId="0" borderId="0" xfId="2" applyFont="1"/>
    <xf numFmtId="0" fontId="22" fillId="0" borderId="0" xfId="0" applyFont="1" applyAlignment="1">
      <alignment horizontal="justify"/>
    </xf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Alignment="1">
      <alignment horizontal="center"/>
    </xf>
    <xf numFmtId="0" fontId="25" fillId="0" borderId="0" xfId="0" applyFont="1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justify"/>
    </xf>
    <xf numFmtId="0" fontId="28" fillId="0" borderId="0" xfId="0" applyFont="1" applyAlignment="1">
      <alignment horizontal="center"/>
    </xf>
    <xf numFmtId="0" fontId="1" fillId="0" borderId="28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left" vertical="center" shrinkToFit="1"/>
    </xf>
    <xf numFmtId="0" fontId="1" fillId="0" borderId="4" xfId="0" applyFont="1" applyBorder="1" applyAlignment="1">
      <alignment horizontal="left"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left" vertical="center" shrinkToFit="1"/>
    </xf>
    <xf numFmtId="0" fontId="1" fillId="0" borderId="31" xfId="0" applyFont="1" applyBorder="1" applyAlignment="1">
      <alignment horizontal="left" vertical="center" shrinkToFit="1"/>
    </xf>
    <xf numFmtId="0" fontId="1" fillId="0" borderId="30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left" vertical="center" shrinkToFit="1"/>
    </xf>
    <xf numFmtId="0" fontId="1" fillId="0" borderId="32" xfId="0" applyFont="1" applyBorder="1" applyAlignment="1">
      <alignment horizontal="left" vertical="center" shrinkToFit="1"/>
    </xf>
    <xf numFmtId="0" fontId="0" fillId="0" borderId="0" xfId="0" applyAlignment="1">
      <alignment horizontal="left"/>
    </xf>
    <xf numFmtId="164" fontId="0" fillId="0" borderId="0" xfId="0" applyNumberFormat="1"/>
    <xf numFmtId="0" fontId="9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8" xfId="0" applyFont="1" applyBorder="1" applyAlignment="1">
      <alignment horizontal="center" textRotation="90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9" xfId="0" applyFont="1" applyBorder="1" applyAlignment="1">
      <alignment horizontal="center" textRotation="90" wrapText="1"/>
    </xf>
    <xf numFmtId="0" fontId="3" fillId="0" borderId="11" xfId="0" applyFont="1" applyBorder="1" applyAlignment="1">
      <alignment horizontal="center" textRotation="90" wrapText="1"/>
    </xf>
    <xf numFmtId="0" fontId="1" fillId="0" borderId="0" xfId="0" applyFont="1" applyAlignment="1"/>
    <xf numFmtId="0" fontId="1" fillId="0" borderId="8" xfId="0" applyFont="1" applyBorder="1" applyAlignment="1">
      <alignment horizontal="center" textRotation="90"/>
    </xf>
    <xf numFmtId="0" fontId="1" fillId="0" borderId="9" xfId="0" applyFont="1" applyBorder="1" applyAlignment="1">
      <alignment horizontal="center" textRotation="90"/>
    </xf>
    <xf numFmtId="0" fontId="1" fillId="0" borderId="10" xfId="0" applyFont="1" applyBorder="1" applyAlignment="1">
      <alignment horizontal="center" textRotation="90"/>
    </xf>
    <xf numFmtId="0" fontId="1" fillId="0" borderId="0" xfId="0" applyFont="1" applyBorder="1" applyAlignment="1"/>
    <xf numFmtId="0" fontId="1" fillId="0" borderId="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2" fillId="0" borderId="0" xfId="2" applyFont="1" applyAlignment="1">
      <alignment horizontal="center"/>
    </xf>
    <xf numFmtId="0" fontId="18" fillId="0" borderId="0" xfId="2" applyFont="1" applyAlignment="1">
      <alignment horizontal="center"/>
    </xf>
    <xf numFmtId="0" fontId="19" fillId="0" borderId="0" xfId="2" applyFont="1" applyAlignment="1">
      <alignment horizontal="center"/>
    </xf>
    <xf numFmtId="0" fontId="20" fillId="0" borderId="0" xfId="2" applyFont="1" applyAlignment="1">
      <alignment horizontal="center"/>
    </xf>
  </cellXfs>
  <cellStyles count="3">
    <cellStyle name="normální" xfId="0" builtinId="0"/>
    <cellStyle name="normální 2" xfId="1"/>
    <cellStyle name="normální_Statistiky_Liga_škol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1552575</xdr:colOff>
      <xdr:row>28</xdr:row>
      <xdr:rowOff>9525</xdr:rowOff>
    </xdr:from>
    <xdr:to>
      <xdr:col>6</xdr:col>
      <xdr:colOff>466725</xdr:colOff>
      <xdr:row>34</xdr:row>
      <xdr:rowOff>76200</xdr:rowOff>
    </xdr:to>
    <xdr:pic>
      <xdr:nvPicPr>
        <xdr:cNvPr id="1025" name="obrázek 1" descr="mesto_Breclav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0225" y="5429250"/>
          <a:ext cx="2562225" cy="10382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85725</xdr:colOff>
      <xdr:row>18</xdr:row>
      <xdr:rowOff>28575</xdr:rowOff>
    </xdr:from>
    <xdr:to>
      <xdr:col>10</xdr:col>
      <xdr:colOff>590550</xdr:colOff>
      <xdr:row>25</xdr:row>
      <xdr:rowOff>85725</xdr:rowOff>
    </xdr:to>
    <xdr:pic>
      <xdr:nvPicPr>
        <xdr:cNvPr id="1026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3829050"/>
          <a:ext cx="5762625" cy="11906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114300</xdr:colOff>
      <xdr:row>36</xdr:row>
      <xdr:rowOff>59457</xdr:rowOff>
    </xdr:from>
    <xdr:to>
      <xdr:col>10</xdr:col>
      <xdr:colOff>523875</xdr:colOff>
      <xdr:row>39</xdr:row>
      <xdr:rowOff>161925</xdr:rowOff>
    </xdr:to>
    <xdr:pic>
      <xdr:nvPicPr>
        <xdr:cNvPr id="1027" name="obrázek 2" descr="Alcaplast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4300" y="6774582"/>
          <a:ext cx="5667375" cy="912093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114301</xdr:colOff>
      <xdr:row>14</xdr:row>
      <xdr:rowOff>9525</xdr:rowOff>
    </xdr:from>
    <xdr:to>
      <xdr:col>37</xdr:col>
      <xdr:colOff>284353</xdr:colOff>
      <xdr:row>19</xdr:row>
      <xdr:rowOff>133350</xdr:rowOff>
    </xdr:to>
    <xdr:pic>
      <xdr:nvPicPr>
        <xdr:cNvPr id="2" name="obrázek 1" descr="mesto_Breclav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1" y="4686300"/>
          <a:ext cx="2303652" cy="9334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95251</xdr:colOff>
      <xdr:row>14</xdr:row>
      <xdr:rowOff>9525</xdr:rowOff>
    </xdr:from>
    <xdr:to>
      <xdr:col>23</xdr:col>
      <xdr:colOff>85726</xdr:colOff>
      <xdr:row>19</xdr:row>
      <xdr:rowOff>152400</xdr:rowOff>
    </xdr:to>
    <xdr:pic>
      <xdr:nvPicPr>
        <xdr:cNvPr id="3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1" y="4686300"/>
          <a:ext cx="4610100" cy="9525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1047750</xdr:colOff>
      <xdr:row>20</xdr:row>
      <xdr:rowOff>87169</xdr:rowOff>
    </xdr:from>
    <xdr:to>
      <xdr:col>33</xdr:col>
      <xdr:colOff>133350</xdr:colOff>
      <xdr:row>25</xdr:row>
      <xdr:rowOff>76200</xdr:rowOff>
    </xdr:to>
    <xdr:pic>
      <xdr:nvPicPr>
        <xdr:cNvPr id="4" name="obrázek 2" descr="Alcaplast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38250" y="5735494"/>
          <a:ext cx="4962525" cy="798656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46</xdr:row>
      <xdr:rowOff>66675</xdr:rowOff>
    </xdr:from>
    <xdr:to>
      <xdr:col>7</xdr:col>
      <xdr:colOff>65277</xdr:colOff>
      <xdr:row>52</xdr:row>
      <xdr:rowOff>28575</xdr:rowOff>
    </xdr:to>
    <xdr:pic>
      <xdr:nvPicPr>
        <xdr:cNvPr id="6" name="obrázek 1" descr="mesto_Breclav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38350" y="8105775"/>
          <a:ext cx="2303652" cy="9334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504825</xdr:colOff>
      <xdr:row>39</xdr:row>
      <xdr:rowOff>142875</xdr:rowOff>
    </xdr:from>
    <xdr:to>
      <xdr:col>10</xdr:col>
      <xdr:colOff>304800</xdr:colOff>
      <xdr:row>45</xdr:row>
      <xdr:rowOff>123825</xdr:rowOff>
    </xdr:to>
    <xdr:pic>
      <xdr:nvPicPr>
        <xdr:cNvPr id="7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5" y="7048500"/>
          <a:ext cx="4610100" cy="9525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371474</xdr:colOff>
      <xdr:row>52</xdr:row>
      <xdr:rowOff>115744</xdr:rowOff>
    </xdr:from>
    <xdr:to>
      <xdr:col>11</xdr:col>
      <xdr:colOff>209549</xdr:colOff>
      <xdr:row>57</xdr:row>
      <xdr:rowOff>104775</xdr:rowOff>
    </xdr:to>
    <xdr:pic>
      <xdr:nvPicPr>
        <xdr:cNvPr id="8" name="obrázek 2" descr="Alcaplast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19124" y="9126394"/>
          <a:ext cx="4962525" cy="79865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2"/>
  <sheetViews>
    <sheetView zoomScaleNormal="100" workbookViewId="0">
      <selection sqref="A1:K1"/>
    </sheetView>
  </sheetViews>
  <sheetFormatPr defaultRowHeight="12.75"/>
  <cols>
    <col min="1" max="1" width="3.7109375" style="60" customWidth="1"/>
    <col min="2" max="2" width="35.7109375" style="60" customWidth="1"/>
    <col min="3" max="3" width="4" style="59" customWidth="1"/>
    <col min="4" max="4" width="7.85546875" style="59" customWidth="1"/>
    <col min="5" max="6" width="3.5703125" style="59" customWidth="1"/>
    <col min="7" max="7" width="7.42578125" style="59" customWidth="1"/>
    <col min="8" max="8" width="1.7109375" style="61" customWidth="1"/>
    <col min="9" max="9" width="3.5703125" style="59" customWidth="1"/>
    <col min="10" max="10" width="7.7109375" style="59" customWidth="1"/>
    <col min="11" max="11" width="10.28515625" style="39" customWidth="1"/>
    <col min="12" max="12" width="9.140625" style="39"/>
    <col min="13" max="13" width="11.42578125" style="39" customWidth="1"/>
    <col min="14" max="14" width="5.7109375" style="39" customWidth="1"/>
    <col min="15" max="16384" width="9.140625" style="39"/>
  </cols>
  <sheetData>
    <row r="1" spans="1:13" ht="26.25">
      <c r="A1" s="87" t="s">
        <v>83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38"/>
      <c r="M1" s="38"/>
    </row>
    <row r="2" spans="1:13" ht="20.25">
      <c r="A2" s="88" t="s">
        <v>38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38"/>
      <c r="M2" s="38"/>
    </row>
    <row r="3" spans="1:13" ht="20.25">
      <c r="A3" s="89" t="s">
        <v>39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38"/>
      <c r="M3" s="38"/>
    </row>
    <row r="4" spans="1:13" ht="15">
      <c r="A4" s="90" t="s">
        <v>84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40"/>
      <c r="M4" s="40"/>
    </row>
    <row r="6" spans="1:13">
      <c r="A6" s="41" t="s">
        <v>40</v>
      </c>
      <c r="B6" s="42"/>
      <c r="C6" s="43"/>
      <c r="D6" s="43"/>
      <c r="E6" s="43"/>
      <c r="F6" s="43"/>
      <c r="G6" s="43"/>
      <c r="H6" s="44"/>
      <c r="I6" s="43"/>
      <c r="J6" s="43"/>
      <c r="K6" s="45"/>
    </row>
    <row r="7" spans="1:13" ht="4.5" customHeight="1">
      <c r="A7" s="46"/>
      <c r="B7" s="42"/>
      <c r="C7" s="43"/>
      <c r="D7" s="43"/>
      <c r="E7" s="43"/>
      <c r="F7" s="43"/>
      <c r="G7" s="43"/>
      <c r="H7" s="44"/>
      <c r="I7" s="43"/>
      <c r="J7" s="43"/>
      <c r="K7" s="45"/>
    </row>
    <row r="8" spans="1:13" ht="21" customHeight="1">
      <c r="A8" s="47" t="s">
        <v>41</v>
      </c>
      <c r="B8" s="47" t="s">
        <v>37</v>
      </c>
      <c r="C8" s="48">
        <v>8</v>
      </c>
      <c r="D8" s="48">
        <v>7</v>
      </c>
      <c r="E8" s="48">
        <v>1</v>
      </c>
      <c r="F8" s="48">
        <v>0</v>
      </c>
      <c r="G8" s="48">
        <v>17</v>
      </c>
      <c r="H8" s="49" t="s">
        <v>6</v>
      </c>
      <c r="I8" s="47">
        <v>2</v>
      </c>
      <c r="J8" s="48">
        <v>15</v>
      </c>
      <c r="K8" s="50">
        <f t="shared" ref="K8:K15" si="0">J8/C8/2</f>
        <v>0.9375</v>
      </c>
    </row>
    <row r="9" spans="1:13" ht="21" customHeight="1">
      <c r="A9" s="51" t="s">
        <v>42</v>
      </c>
      <c r="B9" s="51" t="s">
        <v>36</v>
      </c>
      <c r="C9" s="52">
        <v>8</v>
      </c>
      <c r="D9" s="52">
        <v>5</v>
      </c>
      <c r="E9" s="52">
        <v>2</v>
      </c>
      <c r="F9" s="52">
        <v>1</v>
      </c>
      <c r="G9" s="52">
        <v>14</v>
      </c>
      <c r="H9" s="53" t="s">
        <v>6</v>
      </c>
      <c r="I9" s="51">
        <v>6</v>
      </c>
      <c r="J9" s="52">
        <v>12</v>
      </c>
      <c r="K9" s="54">
        <f t="shared" si="0"/>
        <v>0.75</v>
      </c>
    </row>
    <row r="10" spans="1:13" ht="21" customHeight="1">
      <c r="A10" s="51" t="s">
        <v>43</v>
      </c>
      <c r="B10" s="51" t="s">
        <v>29</v>
      </c>
      <c r="C10" s="52">
        <v>8</v>
      </c>
      <c r="D10" s="52">
        <v>5</v>
      </c>
      <c r="E10" s="52">
        <v>1</v>
      </c>
      <c r="F10" s="52">
        <v>2</v>
      </c>
      <c r="G10" s="52">
        <v>14</v>
      </c>
      <c r="H10" s="53" t="s">
        <v>6</v>
      </c>
      <c r="I10" s="51">
        <v>6</v>
      </c>
      <c r="J10" s="52">
        <v>11</v>
      </c>
      <c r="K10" s="54">
        <f t="shared" si="0"/>
        <v>0.6875</v>
      </c>
    </row>
    <row r="11" spans="1:13" ht="21" customHeight="1">
      <c r="A11" s="51" t="s">
        <v>44</v>
      </c>
      <c r="B11" s="55" t="s">
        <v>34</v>
      </c>
      <c r="C11" s="56">
        <v>8</v>
      </c>
      <c r="D11" s="56">
        <v>3</v>
      </c>
      <c r="E11" s="56">
        <v>2</v>
      </c>
      <c r="F11" s="56">
        <v>3</v>
      </c>
      <c r="G11" s="56">
        <v>10</v>
      </c>
      <c r="H11" s="57" t="s">
        <v>6</v>
      </c>
      <c r="I11" s="55">
        <v>10</v>
      </c>
      <c r="J11" s="52">
        <v>8</v>
      </c>
      <c r="K11" s="58">
        <f t="shared" si="0"/>
        <v>0.5</v>
      </c>
    </row>
    <row r="12" spans="1:13" ht="21" customHeight="1">
      <c r="A12" s="51" t="s">
        <v>45</v>
      </c>
      <c r="B12" s="55" t="s">
        <v>31</v>
      </c>
      <c r="C12" s="56">
        <v>8</v>
      </c>
      <c r="D12" s="56">
        <v>3</v>
      </c>
      <c r="E12" s="56">
        <v>1</v>
      </c>
      <c r="F12" s="56">
        <v>4</v>
      </c>
      <c r="G12" s="56">
        <v>10</v>
      </c>
      <c r="H12" s="57" t="s">
        <v>6</v>
      </c>
      <c r="I12" s="55">
        <v>10</v>
      </c>
      <c r="J12" s="52">
        <v>7</v>
      </c>
      <c r="K12" s="58">
        <f t="shared" si="0"/>
        <v>0.4375</v>
      </c>
    </row>
    <row r="13" spans="1:13" ht="21" customHeight="1">
      <c r="A13" s="51" t="s">
        <v>46</v>
      </c>
      <c r="B13" s="51" t="s">
        <v>32</v>
      </c>
      <c r="C13" s="56">
        <v>8</v>
      </c>
      <c r="D13" s="56">
        <v>2</v>
      </c>
      <c r="E13" s="56">
        <v>3</v>
      </c>
      <c r="F13" s="56">
        <v>3</v>
      </c>
      <c r="G13" s="56">
        <v>9</v>
      </c>
      <c r="H13" s="57" t="s">
        <v>6</v>
      </c>
      <c r="I13" s="55">
        <v>10</v>
      </c>
      <c r="J13" s="52">
        <v>7</v>
      </c>
      <c r="K13" s="58">
        <f t="shared" si="0"/>
        <v>0.4375</v>
      </c>
    </row>
    <row r="14" spans="1:13" ht="21" customHeight="1">
      <c r="A14" s="51" t="s">
        <v>47</v>
      </c>
      <c r="B14" s="51" t="s">
        <v>35</v>
      </c>
      <c r="C14" s="52">
        <v>8</v>
      </c>
      <c r="D14" s="52">
        <v>2</v>
      </c>
      <c r="E14" s="52">
        <v>3</v>
      </c>
      <c r="F14" s="52">
        <v>3</v>
      </c>
      <c r="G14" s="52">
        <v>8</v>
      </c>
      <c r="H14" s="53" t="s">
        <v>6</v>
      </c>
      <c r="I14" s="51">
        <v>9</v>
      </c>
      <c r="J14" s="52">
        <v>7</v>
      </c>
      <c r="K14" s="54">
        <f t="shared" si="0"/>
        <v>0.4375</v>
      </c>
    </row>
    <row r="15" spans="1:13" ht="21" customHeight="1">
      <c r="A15" s="51" t="s">
        <v>48</v>
      </c>
      <c r="B15" s="55" t="s">
        <v>33</v>
      </c>
      <c r="C15" s="56">
        <v>8</v>
      </c>
      <c r="D15" s="56">
        <v>2</v>
      </c>
      <c r="E15" s="56">
        <v>1</v>
      </c>
      <c r="F15" s="56">
        <v>5</v>
      </c>
      <c r="G15" s="56">
        <v>6</v>
      </c>
      <c r="H15" s="57" t="s">
        <v>6</v>
      </c>
      <c r="I15" s="55">
        <v>16</v>
      </c>
      <c r="J15" s="52">
        <v>5</v>
      </c>
      <c r="K15" s="58">
        <f t="shared" si="0"/>
        <v>0.3125</v>
      </c>
    </row>
    <row r="16" spans="1:13" ht="21" customHeight="1">
      <c r="A16" s="51" t="s">
        <v>55</v>
      </c>
      <c r="B16" s="55" t="s">
        <v>30</v>
      </c>
      <c r="C16" s="56">
        <v>8</v>
      </c>
      <c r="D16" s="56">
        <v>0</v>
      </c>
      <c r="E16" s="56">
        <v>0</v>
      </c>
      <c r="F16" s="56">
        <v>8</v>
      </c>
      <c r="G16" s="56">
        <v>2</v>
      </c>
      <c r="H16" s="57" t="s">
        <v>6</v>
      </c>
      <c r="I16" s="55">
        <v>21</v>
      </c>
      <c r="J16" s="52">
        <v>0</v>
      </c>
      <c r="K16" s="58">
        <f t="shared" ref="K16" si="1">J16/C16/2</f>
        <v>0</v>
      </c>
    </row>
    <row r="17" spans="1:12">
      <c r="A17" s="59"/>
      <c r="B17" s="39"/>
      <c r="C17" s="39"/>
      <c r="D17" s="39"/>
      <c r="E17" s="39"/>
      <c r="F17" s="39"/>
      <c r="G17" s="39"/>
      <c r="H17" s="39"/>
      <c r="I17" s="39"/>
      <c r="J17" s="39"/>
      <c r="L17" s="60"/>
    </row>
    <row r="18" spans="1:12">
      <c r="A18" s="59"/>
      <c r="B18" s="39"/>
      <c r="C18" s="39"/>
      <c r="D18" s="39"/>
      <c r="F18" s="61"/>
      <c r="G18" s="61"/>
      <c r="I18" s="60"/>
      <c r="K18" s="61"/>
      <c r="L18" s="60"/>
    </row>
    <row r="31" spans="1:12">
      <c r="A31" s="59"/>
      <c r="B31" s="39"/>
      <c r="C31" s="39"/>
      <c r="D31" s="39"/>
      <c r="F31" s="61"/>
      <c r="G31" s="61"/>
      <c r="I31" s="60"/>
      <c r="K31" s="61"/>
      <c r="L31" s="60"/>
    </row>
    <row r="32" spans="1:12">
      <c r="A32" s="59"/>
      <c r="B32" s="39"/>
      <c r="C32" s="39"/>
      <c r="D32" s="39"/>
      <c r="F32" s="61"/>
      <c r="G32" s="61"/>
      <c r="I32" s="60"/>
      <c r="K32" s="61"/>
      <c r="L32" s="60"/>
    </row>
    <row r="33" spans="1:12">
      <c r="A33" s="59"/>
      <c r="B33" s="39"/>
      <c r="C33" s="39"/>
      <c r="D33" s="39"/>
      <c r="F33" s="61"/>
      <c r="G33" s="61"/>
      <c r="I33" s="60"/>
      <c r="K33" s="61"/>
      <c r="L33" s="60"/>
    </row>
    <row r="34" spans="1:12">
      <c r="A34" s="59"/>
      <c r="B34" s="39"/>
      <c r="C34" s="39"/>
      <c r="D34" s="39"/>
      <c r="F34" s="61"/>
      <c r="G34" s="61"/>
      <c r="I34" s="60"/>
      <c r="K34" s="61"/>
      <c r="L34" s="60"/>
    </row>
    <row r="36" spans="1:12">
      <c r="D36" s="62"/>
      <c r="E36" s="62"/>
      <c r="F36" s="62"/>
      <c r="G36" s="62"/>
      <c r="H36" s="62"/>
      <c r="I36" s="62"/>
      <c r="J36" s="62"/>
    </row>
    <row r="37" spans="1:12" ht="18.75">
      <c r="D37" s="67"/>
    </row>
    <row r="38" spans="1:12" ht="18.75">
      <c r="D38" s="67"/>
    </row>
    <row r="39" spans="1:12" ht="26.25">
      <c r="D39" s="69"/>
    </row>
    <row r="40" spans="1:12" ht="18.75">
      <c r="D40" s="73"/>
    </row>
    <row r="41" spans="1:12" ht="15.75">
      <c r="D41" s="74"/>
    </row>
    <row r="42" spans="1:12">
      <c r="D42"/>
    </row>
    <row r="43" spans="1:12" ht="32.25">
      <c r="D43" s="75"/>
    </row>
    <row r="44" spans="1:12" ht="32.25">
      <c r="D44" s="75"/>
    </row>
    <row r="45" spans="1:12" ht="18.75">
      <c r="D45" s="70"/>
    </row>
    <row r="46" spans="1:12">
      <c r="D46"/>
    </row>
    <row r="47" spans="1:12">
      <c r="D47" s="71"/>
    </row>
    <row r="48" spans="1:12">
      <c r="D48" s="71"/>
    </row>
    <row r="49" spans="4:4">
      <c r="D49" s="71"/>
    </row>
    <row r="50" spans="4:4">
      <c r="D50" s="71"/>
    </row>
    <row r="51" spans="4:4">
      <c r="D51" s="71"/>
    </row>
    <row r="52" spans="4:4">
      <c r="D52" s="72"/>
    </row>
  </sheetData>
  <sortState ref="A35:J43">
    <sortCondition ref="A35"/>
  </sortState>
  <mergeCells count="4">
    <mergeCell ref="A1:K1"/>
    <mergeCell ref="A2:K2"/>
    <mergeCell ref="A3:K3"/>
    <mergeCell ref="A4:K4"/>
  </mergeCells>
  <pageMargins left="0.59055118110236227" right="0.59055118110236227" top="0.78740157480314965" bottom="0.78740157480314965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K22"/>
  <sheetViews>
    <sheetView workbookViewId="0">
      <selection activeCell="B1" sqref="B1:AK1"/>
    </sheetView>
  </sheetViews>
  <sheetFormatPr defaultRowHeight="12.75"/>
  <cols>
    <col min="1" max="1" width="2.85546875" style="1" customWidth="1"/>
    <col min="2" max="2" width="27.42578125" style="1" customWidth="1"/>
    <col min="3" max="3" width="2.5703125" style="1" customWidth="1"/>
    <col min="4" max="4" width="0.42578125" style="1" customWidth="1"/>
    <col min="5" max="6" width="2.5703125" style="1" customWidth="1"/>
    <col min="7" max="7" width="0.42578125" style="1" customWidth="1"/>
    <col min="8" max="9" width="2.5703125" style="1" customWidth="1"/>
    <col min="10" max="10" width="0.42578125" style="1" customWidth="1"/>
    <col min="11" max="12" width="2.5703125" style="1" customWidth="1"/>
    <col min="13" max="13" width="0.42578125" style="1" customWidth="1"/>
    <col min="14" max="15" width="2.5703125" style="1" customWidth="1"/>
    <col min="16" max="16" width="0.42578125" style="1" customWidth="1"/>
    <col min="17" max="18" width="2.5703125" style="1" customWidth="1"/>
    <col min="19" max="19" width="0.42578125" style="1" customWidth="1"/>
    <col min="20" max="21" width="2.5703125" style="1" customWidth="1"/>
    <col min="22" max="22" width="0.42578125" style="1" customWidth="1"/>
    <col min="23" max="24" width="2.5703125" style="1" customWidth="1"/>
    <col min="25" max="25" width="0.42578125" style="1" customWidth="1"/>
    <col min="26" max="27" width="2.5703125" style="1" customWidth="1"/>
    <col min="28" max="28" width="0.42578125" style="1" customWidth="1"/>
    <col min="29" max="29" width="2.5703125" style="1" customWidth="1"/>
    <col min="30" max="31" width="3" style="1" customWidth="1"/>
    <col min="32" max="33" width="2.28515625" style="1" customWidth="1"/>
    <col min="34" max="34" width="4.140625" style="1" customWidth="1"/>
    <col min="35" max="35" width="1.140625" style="1" customWidth="1"/>
    <col min="36" max="36" width="4.140625" style="1" customWidth="1"/>
    <col min="37" max="37" width="3.85546875" style="1" customWidth="1"/>
    <col min="38" max="38" width="6" style="1" customWidth="1"/>
    <col min="39" max="16384" width="9.140625" style="1"/>
  </cols>
  <sheetData>
    <row r="1" spans="1:37" ht="26.25">
      <c r="B1" s="91" t="s">
        <v>10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</row>
    <row r="2" spans="1:37" ht="20.25">
      <c r="B2" s="95" t="s">
        <v>11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</row>
    <row r="3" spans="1:37" ht="12.75" customHeight="1" thickBot="1"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</row>
    <row r="4" spans="1:37" ht="87" customHeight="1">
      <c r="B4" s="2" t="s">
        <v>8</v>
      </c>
      <c r="C4" s="92" t="str">
        <f>B5</f>
        <v>ZŠ Dobrá</v>
      </c>
      <c r="D4" s="93"/>
      <c r="E4" s="94"/>
      <c r="F4" s="92" t="str">
        <f>B6</f>
        <v>Husot Strakonice</v>
      </c>
      <c r="G4" s="93"/>
      <c r="H4" s="94"/>
      <c r="I4" s="92" t="str">
        <f>B7</f>
        <v>4.ZŠ Most</v>
      </c>
      <c r="J4" s="93"/>
      <c r="K4" s="94"/>
      <c r="L4" s="92" t="str">
        <f>B8</f>
        <v>4.ZŠ Žďár nad Sáz.</v>
      </c>
      <c r="M4" s="93"/>
      <c r="N4" s="94"/>
      <c r="O4" s="92" t="str">
        <f>B9</f>
        <v>SVČ Boskovice</v>
      </c>
      <c r="P4" s="93"/>
      <c r="Q4" s="94"/>
      <c r="R4" s="92" t="str">
        <f>B10</f>
        <v>ZŠ Janov</v>
      </c>
      <c r="S4" s="93"/>
      <c r="T4" s="94"/>
      <c r="U4" s="92" t="str">
        <f>B11</f>
        <v>CVČ Legato Kohoutovice</v>
      </c>
      <c r="V4" s="93"/>
      <c r="W4" s="94"/>
      <c r="X4" s="92" t="str">
        <f>B12</f>
        <v>ZŠ Pečky</v>
      </c>
      <c r="Y4" s="93"/>
      <c r="Z4" s="94"/>
      <c r="AA4" s="92" t="str">
        <f>B13</f>
        <v>ZŠ Břeclav-Slovácká</v>
      </c>
      <c r="AB4" s="96"/>
      <c r="AC4" s="97"/>
      <c r="AD4" s="6" t="s">
        <v>0</v>
      </c>
      <c r="AE4" s="3" t="s">
        <v>1</v>
      </c>
      <c r="AF4" s="3" t="s">
        <v>2</v>
      </c>
      <c r="AG4" s="4" t="s">
        <v>3</v>
      </c>
      <c r="AH4" s="99" t="s">
        <v>7</v>
      </c>
      <c r="AI4" s="100"/>
      <c r="AJ4" s="101"/>
      <c r="AK4" s="5" t="s">
        <v>4</v>
      </c>
    </row>
    <row r="5" spans="1:37" ht="23.25" customHeight="1">
      <c r="A5" s="27">
        <v>3</v>
      </c>
      <c r="B5" s="24" t="s">
        <v>29</v>
      </c>
      <c r="C5" s="28"/>
      <c r="D5" s="29" t="s">
        <v>5</v>
      </c>
      <c r="E5" s="30"/>
      <c r="F5" s="31">
        <v>2</v>
      </c>
      <c r="G5" s="32" t="s">
        <v>6</v>
      </c>
      <c r="H5" s="33">
        <v>1</v>
      </c>
      <c r="I5" s="31">
        <v>1</v>
      </c>
      <c r="J5" s="32" t="s">
        <v>6</v>
      </c>
      <c r="K5" s="33">
        <v>2</v>
      </c>
      <c r="L5" s="31">
        <v>1</v>
      </c>
      <c r="M5" s="32" t="s">
        <v>6</v>
      </c>
      <c r="N5" s="33">
        <v>1</v>
      </c>
      <c r="O5" s="31">
        <v>3</v>
      </c>
      <c r="P5" s="32" t="s">
        <v>6</v>
      </c>
      <c r="Q5" s="33">
        <v>0</v>
      </c>
      <c r="R5" s="31">
        <v>2</v>
      </c>
      <c r="S5" s="32" t="s">
        <v>6</v>
      </c>
      <c r="T5" s="33">
        <v>0</v>
      </c>
      <c r="U5" s="31">
        <v>1</v>
      </c>
      <c r="V5" s="32" t="s">
        <v>6</v>
      </c>
      <c r="W5" s="33">
        <v>2</v>
      </c>
      <c r="X5" s="31">
        <v>1</v>
      </c>
      <c r="Y5" s="32" t="s">
        <v>6</v>
      </c>
      <c r="Z5" s="33">
        <v>0</v>
      </c>
      <c r="AA5" s="12">
        <v>3</v>
      </c>
      <c r="AB5" s="13" t="s">
        <v>6</v>
      </c>
      <c r="AC5" s="14">
        <v>0</v>
      </c>
      <c r="AD5" s="15">
        <v>8</v>
      </c>
      <c r="AE5" s="16">
        <v>5</v>
      </c>
      <c r="AF5" s="16">
        <v>1</v>
      </c>
      <c r="AG5" s="17">
        <v>2</v>
      </c>
      <c r="AH5" s="18">
        <v>14</v>
      </c>
      <c r="AI5" s="16" t="s">
        <v>6</v>
      </c>
      <c r="AJ5" s="17">
        <v>6</v>
      </c>
      <c r="AK5" s="25">
        <v>11</v>
      </c>
    </row>
    <row r="6" spans="1:37" ht="23.25" customHeight="1">
      <c r="A6" s="27">
        <v>9</v>
      </c>
      <c r="B6" s="24" t="s">
        <v>30</v>
      </c>
      <c r="C6" s="31">
        <v>1</v>
      </c>
      <c r="D6" s="32" t="s">
        <v>6</v>
      </c>
      <c r="E6" s="33">
        <v>2</v>
      </c>
      <c r="F6" s="28"/>
      <c r="G6" s="29" t="s">
        <v>5</v>
      </c>
      <c r="H6" s="30"/>
      <c r="I6" s="31">
        <v>0</v>
      </c>
      <c r="J6" s="32" t="s">
        <v>6</v>
      </c>
      <c r="K6" s="33">
        <v>2</v>
      </c>
      <c r="L6" s="31">
        <v>0</v>
      </c>
      <c r="M6" s="32" t="s">
        <v>6</v>
      </c>
      <c r="N6" s="33">
        <v>3</v>
      </c>
      <c r="O6" s="31">
        <v>1</v>
      </c>
      <c r="P6" s="32" t="s">
        <v>6</v>
      </c>
      <c r="Q6" s="33">
        <v>2</v>
      </c>
      <c r="R6" s="31">
        <v>0</v>
      </c>
      <c r="S6" s="32" t="s">
        <v>6</v>
      </c>
      <c r="T6" s="33">
        <v>3</v>
      </c>
      <c r="U6" s="31">
        <v>0</v>
      </c>
      <c r="V6" s="32" t="s">
        <v>6</v>
      </c>
      <c r="W6" s="33">
        <v>3</v>
      </c>
      <c r="X6" s="31">
        <v>0</v>
      </c>
      <c r="Y6" s="32" t="s">
        <v>6</v>
      </c>
      <c r="Z6" s="33">
        <v>3</v>
      </c>
      <c r="AA6" s="12">
        <v>0</v>
      </c>
      <c r="AB6" s="13" t="s">
        <v>6</v>
      </c>
      <c r="AC6" s="14">
        <v>3</v>
      </c>
      <c r="AD6" s="15">
        <v>8</v>
      </c>
      <c r="AE6" s="16">
        <v>0</v>
      </c>
      <c r="AF6" s="16">
        <v>0</v>
      </c>
      <c r="AG6" s="17">
        <v>8</v>
      </c>
      <c r="AH6" s="18">
        <v>2</v>
      </c>
      <c r="AI6" s="16" t="s">
        <v>6</v>
      </c>
      <c r="AJ6" s="17">
        <v>21</v>
      </c>
      <c r="AK6" s="25">
        <v>0</v>
      </c>
    </row>
    <row r="7" spans="1:37" ht="23.25" customHeight="1">
      <c r="A7" s="27">
        <v>5</v>
      </c>
      <c r="B7" s="24" t="s">
        <v>31</v>
      </c>
      <c r="C7" s="31">
        <v>2</v>
      </c>
      <c r="D7" s="32" t="s">
        <v>6</v>
      </c>
      <c r="E7" s="33">
        <v>1</v>
      </c>
      <c r="F7" s="31">
        <v>2</v>
      </c>
      <c r="G7" s="32" t="s">
        <v>6</v>
      </c>
      <c r="H7" s="33">
        <v>0</v>
      </c>
      <c r="I7" s="28"/>
      <c r="J7" s="29" t="s">
        <v>5</v>
      </c>
      <c r="K7" s="30"/>
      <c r="L7" s="31">
        <v>1</v>
      </c>
      <c r="M7" s="32" t="s">
        <v>6</v>
      </c>
      <c r="N7" s="33">
        <v>2</v>
      </c>
      <c r="O7" s="31">
        <v>2</v>
      </c>
      <c r="P7" s="32" t="s">
        <v>6</v>
      </c>
      <c r="Q7" s="33">
        <v>1</v>
      </c>
      <c r="R7" s="31">
        <v>1</v>
      </c>
      <c r="S7" s="32" t="s">
        <v>6</v>
      </c>
      <c r="T7" s="33">
        <v>2</v>
      </c>
      <c r="U7" s="31">
        <v>0</v>
      </c>
      <c r="V7" s="32" t="s">
        <v>6</v>
      </c>
      <c r="W7" s="33">
        <v>1</v>
      </c>
      <c r="X7" s="31">
        <v>1</v>
      </c>
      <c r="Y7" s="32" t="s">
        <v>6</v>
      </c>
      <c r="Z7" s="33">
        <v>1</v>
      </c>
      <c r="AA7" s="12">
        <v>1</v>
      </c>
      <c r="AB7" s="13" t="s">
        <v>6</v>
      </c>
      <c r="AC7" s="14">
        <v>2</v>
      </c>
      <c r="AD7" s="15">
        <v>8</v>
      </c>
      <c r="AE7" s="16">
        <v>3</v>
      </c>
      <c r="AF7" s="16">
        <v>1</v>
      </c>
      <c r="AG7" s="17">
        <v>4</v>
      </c>
      <c r="AH7" s="18">
        <v>10</v>
      </c>
      <c r="AI7" s="16" t="s">
        <v>6</v>
      </c>
      <c r="AJ7" s="17">
        <v>10</v>
      </c>
      <c r="AK7" s="25">
        <v>7</v>
      </c>
    </row>
    <row r="8" spans="1:37" ht="23.25" customHeight="1">
      <c r="A8" s="27">
        <v>6</v>
      </c>
      <c r="B8" s="24" t="s">
        <v>32</v>
      </c>
      <c r="C8" s="31">
        <v>1</v>
      </c>
      <c r="D8" s="32" t="s">
        <v>6</v>
      </c>
      <c r="E8" s="33">
        <v>1</v>
      </c>
      <c r="F8" s="31">
        <v>3</v>
      </c>
      <c r="G8" s="32" t="s">
        <v>6</v>
      </c>
      <c r="H8" s="33">
        <v>0</v>
      </c>
      <c r="I8" s="31">
        <v>2</v>
      </c>
      <c r="J8" s="32" t="s">
        <v>6</v>
      </c>
      <c r="K8" s="33">
        <v>1</v>
      </c>
      <c r="L8" s="28"/>
      <c r="M8" s="29" t="s">
        <v>5</v>
      </c>
      <c r="N8" s="30"/>
      <c r="O8" s="31">
        <v>0</v>
      </c>
      <c r="P8" s="32" t="s">
        <v>6</v>
      </c>
      <c r="Q8" s="33">
        <v>2</v>
      </c>
      <c r="R8" s="31">
        <v>1</v>
      </c>
      <c r="S8" s="32" t="s">
        <v>6</v>
      </c>
      <c r="T8" s="33">
        <v>1</v>
      </c>
      <c r="U8" s="31">
        <v>0</v>
      </c>
      <c r="V8" s="32" t="s">
        <v>6</v>
      </c>
      <c r="W8" s="33">
        <v>2</v>
      </c>
      <c r="X8" s="31">
        <v>1</v>
      </c>
      <c r="Y8" s="32" t="s">
        <v>6</v>
      </c>
      <c r="Z8" s="33">
        <v>2</v>
      </c>
      <c r="AA8" s="12">
        <v>1</v>
      </c>
      <c r="AB8" s="13" t="s">
        <v>6</v>
      </c>
      <c r="AC8" s="14">
        <v>1</v>
      </c>
      <c r="AD8" s="15">
        <v>8</v>
      </c>
      <c r="AE8" s="16">
        <v>2</v>
      </c>
      <c r="AF8" s="16">
        <v>3</v>
      </c>
      <c r="AG8" s="17">
        <v>3</v>
      </c>
      <c r="AH8" s="18">
        <v>9</v>
      </c>
      <c r="AI8" s="16" t="s">
        <v>6</v>
      </c>
      <c r="AJ8" s="17">
        <v>10</v>
      </c>
      <c r="AK8" s="25">
        <v>7</v>
      </c>
    </row>
    <row r="9" spans="1:37" ht="23.25" customHeight="1">
      <c r="A9" s="27">
        <v>8</v>
      </c>
      <c r="B9" s="24" t="s">
        <v>33</v>
      </c>
      <c r="C9" s="31">
        <v>0</v>
      </c>
      <c r="D9" s="32" t="s">
        <v>6</v>
      </c>
      <c r="E9" s="33">
        <v>3</v>
      </c>
      <c r="F9" s="31">
        <v>2</v>
      </c>
      <c r="G9" s="32" t="s">
        <v>6</v>
      </c>
      <c r="H9" s="33">
        <v>1</v>
      </c>
      <c r="I9" s="31">
        <v>1</v>
      </c>
      <c r="J9" s="32" t="s">
        <v>6</v>
      </c>
      <c r="K9" s="33">
        <v>2</v>
      </c>
      <c r="L9" s="31">
        <v>2</v>
      </c>
      <c r="M9" s="32" t="s">
        <v>6</v>
      </c>
      <c r="N9" s="33">
        <v>0</v>
      </c>
      <c r="O9" s="28"/>
      <c r="P9" s="29" t="s">
        <v>5</v>
      </c>
      <c r="Q9" s="30"/>
      <c r="R9" s="31">
        <v>0</v>
      </c>
      <c r="S9" s="32" t="s">
        <v>6</v>
      </c>
      <c r="T9" s="33">
        <v>3</v>
      </c>
      <c r="U9" s="31">
        <v>0</v>
      </c>
      <c r="V9" s="32" t="s">
        <v>6</v>
      </c>
      <c r="W9" s="33">
        <v>3</v>
      </c>
      <c r="X9" s="31">
        <v>1</v>
      </c>
      <c r="Y9" s="32" t="s">
        <v>6</v>
      </c>
      <c r="Z9" s="33">
        <v>1</v>
      </c>
      <c r="AA9" s="12">
        <v>0</v>
      </c>
      <c r="AB9" s="13" t="s">
        <v>6</v>
      </c>
      <c r="AC9" s="14">
        <v>3</v>
      </c>
      <c r="AD9" s="15">
        <v>8</v>
      </c>
      <c r="AE9" s="16">
        <v>2</v>
      </c>
      <c r="AF9" s="16">
        <v>1</v>
      </c>
      <c r="AG9" s="17">
        <v>5</v>
      </c>
      <c r="AH9" s="18">
        <v>6</v>
      </c>
      <c r="AI9" s="16" t="s">
        <v>6</v>
      </c>
      <c r="AJ9" s="17">
        <v>16</v>
      </c>
      <c r="AK9" s="25">
        <v>5</v>
      </c>
    </row>
    <row r="10" spans="1:37" ht="23.25" customHeight="1">
      <c r="A10" s="27">
        <v>4</v>
      </c>
      <c r="B10" s="24" t="s">
        <v>34</v>
      </c>
      <c r="C10" s="31">
        <v>0</v>
      </c>
      <c r="D10" s="32" t="s">
        <v>6</v>
      </c>
      <c r="E10" s="33">
        <v>2</v>
      </c>
      <c r="F10" s="31">
        <v>3</v>
      </c>
      <c r="G10" s="32" t="s">
        <v>6</v>
      </c>
      <c r="H10" s="33">
        <v>0</v>
      </c>
      <c r="I10" s="31">
        <v>2</v>
      </c>
      <c r="J10" s="32" t="s">
        <v>6</v>
      </c>
      <c r="K10" s="33">
        <v>1</v>
      </c>
      <c r="L10" s="31">
        <v>1</v>
      </c>
      <c r="M10" s="32" t="s">
        <v>6</v>
      </c>
      <c r="N10" s="33">
        <v>1</v>
      </c>
      <c r="O10" s="31">
        <v>3</v>
      </c>
      <c r="P10" s="32" t="s">
        <v>6</v>
      </c>
      <c r="Q10" s="33">
        <v>0</v>
      </c>
      <c r="R10" s="28"/>
      <c r="S10" s="29" t="s">
        <v>5</v>
      </c>
      <c r="T10" s="30"/>
      <c r="U10" s="31">
        <v>0</v>
      </c>
      <c r="V10" s="32" t="s">
        <v>6</v>
      </c>
      <c r="W10" s="33">
        <v>3</v>
      </c>
      <c r="X10" s="31">
        <v>1</v>
      </c>
      <c r="Y10" s="32" t="s">
        <v>6</v>
      </c>
      <c r="Z10" s="33">
        <v>1</v>
      </c>
      <c r="AA10" s="12">
        <v>0</v>
      </c>
      <c r="AB10" s="13" t="s">
        <v>6</v>
      </c>
      <c r="AC10" s="14">
        <v>2</v>
      </c>
      <c r="AD10" s="15">
        <v>8</v>
      </c>
      <c r="AE10" s="16">
        <v>3</v>
      </c>
      <c r="AF10" s="16">
        <v>2</v>
      </c>
      <c r="AG10" s="17">
        <v>3</v>
      </c>
      <c r="AH10" s="18">
        <v>10</v>
      </c>
      <c r="AI10" s="16" t="s">
        <v>6</v>
      </c>
      <c r="AJ10" s="17">
        <v>10</v>
      </c>
      <c r="AK10" s="25">
        <v>8</v>
      </c>
    </row>
    <row r="11" spans="1:37" ht="23.25" customHeight="1">
      <c r="A11" s="27">
        <v>1</v>
      </c>
      <c r="B11" s="24" t="s">
        <v>37</v>
      </c>
      <c r="C11" s="31">
        <v>2</v>
      </c>
      <c r="D11" s="32" t="s">
        <v>6</v>
      </c>
      <c r="E11" s="33">
        <v>1</v>
      </c>
      <c r="F11" s="31">
        <v>3</v>
      </c>
      <c r="G11" s="32" t="s">
        <v>6</v>
      </c>
      <c r="H11" s="33">
        <v>0</v>
      </c>
      <c r="I11" s="31">
        <v>1</v>
      </c>
      <c r="J11" s="32" t="s">
        <v>6</v>
      </c>
      <c r="K11" s="33">
        <v>0</v>
      </c>
      <c r="L11" s="31">
        <v>2</v>
      </c>
      <c r="M11" s="32" t="s">
        <v>6</v>
      </c>
      <c r="N11" s="33">
        <v>0</v>
      </c>
      <c r="O11" s="31">
        <v>3</v>
      </c>
      <c r="P11" s="32" t="s">
        <v>6</v>
      </c>
      <c r="Q11" s="33">
        <v>0</v>
      </c>
      <c r="R11" s="31">
        <v>3</v>
      </c>
      <c r="S11" s="32" t="s">
        <v>6</v>
      </c>
      <c r="T11" s="33">
        <v>0</v>
      </c>
      <c r="U11" s="28"/>
      <c r="V11" s="29" t="s">
        <v>5</v>
      </c>
      <c r="W11" s="30"/>
      <c r="X11" s="12">
        <v>2</v>
      </c>
      <c r="Y11" s="13" t="s">
        <v>6</v>
      </c>
      <c r="Z11" s="14">
        <v>0</v>
      </c>
      <c r="AA11" s="12">
        <v>1</v>
      </c>
      <c r="AB11" s="13" t="s">
        <v>6</v>
      </c>
      <c r="AC11" s="14">
        <v>1</v>
      </c>
      <c r="AD11" s="15">
        <v>8</v>
      </c>
      <c r="AE11" s="16">
        <v>7</v>
      </c>
      <c r="AF11" s="16">
        <v>1</v>
      </c>
      <c r="AG11" s="17">
        <v>0</v>
      </c>
      <c r="AH11" s="18">
        <v>17</v>
      </c>
      <c r="AI11" s="16" t="s">
        <v>6</v>
      </c>
      <c r="AJ11" s="17">
        <v>2</v>
      </c>
      <c r="AK11" s="25">
        <v>15</v>
      </c>
    </row>
    <row r="12" spans="1:37" ht="23.25" customHeight="1">
      <c r="A12" s="27">
        <v>7</v>
      </c>
      <c r="B12" s="24" t="s">
        <v>35</v>
      </c>
      <c r="C12" s="31">
        <v>0</v>
      </c>
      <c r="D12" s="32" t="s">
        <v>6</v>
      </c>
      <c r="E12" s="33">
        <v>1</v>
      </c>
      <c r="F12" s="31">
        <v>3</v>
      </c>
      <c r="G12" s="32" t="s">
        <v>6</v>
      </c>
      <c r="H12" s="33">
        <v>0</v>
      </c>
      <c r="I12" s="31">
        <v>1</v>
      </c>
      <c r="J12" s="32" t="s">
        <v>6</v>
      </c>
      <c r="K12" s="33">
        <v>1</v>
      </c>
      <c r="L12" s="31">
        <v>2</v>
      </c>
      <c r="M12" s="32" t="s">
        <v>6</v>
      </c>
      <c r="N12" s="33">
        <v>1</v>
      </c>
      <c r="O12" s="31">
        <v>1</v>
      </c>
      <c r="P12" s="32" t="s">
        <v>6</v>
      </c>
      <c r="Q12" s="33">
        <v>1</v>
      </c>
      <c r="R12" s="31">
        <v>1</v>
      </c>
      <c r="S12" s="32" t="s">
        <v>6</v>
      </c>
      <c r="T12" s="33">
        <v>1</v>
      </c>
      <c r="U12" s="31">
        <v>0</v>
      </c>
      <c r="V12" s="32" t="s">
        <v>6</v>
      </c>
      <c r="W12" s="33">
        <v>2</v>
      </c>
      <c r="X12" s="10"/>
      <c r="Y12" s="8" t="s">
        <v>5</v>
      </c>
      <c r="Z12" s="11"/>
      <c r="AA12" s="12">
        <v>0</v>
      </c>
      <c r="AB12" s="13" t="s">
        <v>6</v>
      </c>
      <c r="AC12" s="14">
        <v>2</v>
      </c>
      <c r="AD12" s="15">
        <v>8</v>
      </c>
      <c r="AE12" s="16">
        <v>2</v>
      </c>
      <c r="AF12" s="16">
        <v>3</v>
      </c>
      <c r="AG12" s="17">
        <v>3</v>
      </c>
      <c r="AH12" s="18">
        <v>8</v>
      </c>
      <c r="AI12" s="16" t="s">
        <v>6</v>
      </c>
      <c r="AJ12" s="17">
        <v>9</v>
      </c>
      <c r="AK12" s="25">
        <v>7</v>
      </c>
    </row>
    <row r="13" spans="1:37" ht="23.25" customHeight="1" thickBot="1">
      <c r="A13" s="27">
        <v>2</v>
      </c>
      <c r="B13" s="26" t="s">
        <v>36</v>
      </c>
      <c r="C13" s="19">
        <v>0</v>
      </c>
      <c r="D13" s="20" t="s">
        <v>6</v>
      </c>
      <c r="E13" s="21">
        <v>3</v>
      </c>
      <c r="F13" s="19">
        <v>3</v>
      </c>
      <c r="G13" s="20" t="s">
        <v>6</v>
      </c>
      <c r="H13" s="21">
        <v>0</v>
      </c>
      <c r="I13" s="19">
        <v>2</v>
      </c>
      <c r="J13" s="20" t="s">
        <v>6</v>
      </c>
      <c r="K13" s="21">
        <v>1</v>
      </c>
      <c r="L13" s="19">
        <v>1</v>
      </c>
      <c r="M13" s="20" t="s">
        <v>6</v>
      </c>
      <c r="N13" s="21">
        <v>1</v>
      </c>
      <c r="O13" s="19">
        <v>3</v>
      </c>
      <c r="P13" s="20" t="s">
        <v>6</v>
      </c>
      <c r="Q13" s="21">
        <v>0</v>
      </c>
      <c r="R13" s="19">
        <v>2</v>
      </c>
      <c r="S13" s="20" t="s">
        <v>6</v>
      </c>
      <c r="T13" s="21">
        <v>0</v>
      </c>
      <c r="U13" s="19">
        <v>1</v>
      </c>
      <c r="V13" s="20" t="s">
        <v>6</v>
      </c>
      <c r="W13" s="21">
        <v>1</v>
      </c>
      <c r="X13" s="19">
        <v>2</v>
      </c>
      <c r="Y13" s="20" t="s">
        <v>6</v>
      </c>
      <c r="Z13" s="21">
        <v>0</v>
      </c>
      <c r="AA13" s="22"/>
      <c r="AB13" s="9" t="s">
        <v>5</v>
      </c>
      <c r="AC13" s="23"/>
      <c r="AD13" s="15">
        <v>8</v>
      </c>
      <c r="AE13" s="16">
        <v>5</v>
      </c>
      <c r="AF13" s="16">
        <v>2</v>
      </c>
      <c r="AG13" s="17">
        <v>1</v>
      </c>
      <c r="AH13" s="18">
        <v>14</v>
      </c>
      <c r="AI13" s="16" t="s">
        <v>6</v>
      </c>
      <c r="AJ13" s="17">
        <v>6</v>
      </c>
      <c r="AK13" s="25">
        <v>12</v>
      </c>
    </row>
    <row r="15" spans="1:37">
      <c r="B15" s="7"/>
    </row>
    <row r="16" spans="1:37">
      <c r="B16" s="7"/>
    </row>
    <row r="17" spans="2:2">
      <c r="B17" s="7"/>
    </row>
    <row r="18" spans="2:2">
      <c r="B18" s="7"/>
    </row>
    <row r="19" spans="2:2">
      <c r="B19" s="7"/>
    </row>
    <row r="20" spans="2:2">
      <c r="B20" s="7"/>
    </row>
    <row r="21" spans="2:2">
      <c r="B21" s="7"/>
    </row>
    <row r="22" spans="2:2">
      <c r="B22" s="7"/>
    </row>
  </sheetData>
  <mergeCells count="13">
    <mergeCell ref="B1:AK1"/>
    <mergeCell ref="O4:Q4"/>
    <mergeCell ref="L4:N4"/>
    <mergeCell ref="I4:K4"/>
    <mergeCell ref="C4:E4"/>
    <mergeCell ref="U4:W4"/>
    <mergeCell ref="B2:AK2"/>
    <mergeCell ref="AA4:AC4"/>
    <mergeCell ref="R4:T4"/>
    <mergeCell ref="X4:Z4"/>
    <mergeCell ref="B3:AK3"/>
    <mergeCell ref="AH4:AJ4"/>
    <mergeCell ref="F4:H4"/>
  </mergeCells>
  <phoneticPr fontId="0" type="noConversion"/>
  <pageMargins left="1.3779527559055118" right="0.98425196850393704" top="0.59055118110236227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0"/>
  <sheetViews>
    <sheetView workbookViewId="0">
      <selection sqref="A1:I1"/>
    </sheetView>
  </sheetViews>
  <sheetFormatPr defaultRowHeight="12.75"/>
  <cols>
    <col min="1" max="1" width="8.7109375" style="1" customWidth="1"/>
    <col min="2" max="2" width="7" style="1" customWidth="1"/>
    <col min="3" max="3" width="21.42578125" style="1" customWidth="1"/>
    <col min="4" max="4" width="2.42578125" style="1" customWidth="1"/>
    <col min="5" max="5" width="21.42578125" style="1" customWidth="1"/>
    <col min="6" max="6" width="4.140625" style="1" customWidth="1"/>
    <col min="7" max="7" width="1.140625" style="1" customWidth="1"/>
    <col min="8" max="8" width="4.140625" style="1" customWidth="1"/>
    <col min="9" max="9" width="21.42578125" style="1" customWidth="1"/>
    <col min="10" max="10" width="6" style="1" customWidth="1"/>
    <col min="11" max="11" width="34.85546875" style="1" customWidth="1"/>
    <col min="12" max="16384" width="9.140625" style="1"/>
  </cols>
  <sheetData>
    <row r="1" spans="1:9" ht="26.25">
      <c r="A1" s="91" t="s">
        <v>10</v>
      </c>
      <c r="B1" s="91"/>
      <c r="C1" s="91"/>
      <c r="D1" s="91"/>
      <c r="E1" s="91"/>
      <c r="F1" s="91"/>
      <c r="G1" s="91"/>
      <c r="H1" s="91"/>
      <c r="I1" s="91"/>
    </row>
    <row r="2" spans="1:9" ht="20.25">
      <c r="A2" s="95" t="s">
        <v>11</v>
      </c>
      <c r="B2" s="95"/>
      <c r="C2" s="95"/>
      <c r="D2" s="95"/>
      <c r="E2" s="95"/>
      <c r="F2" s="95"/>
      <c r="G2" s="95"/>
      <c r="H2" s="95"/>
      <c r="I2" s="95"/>
    </row>
    <row r="3" spans="1:9" ht="12.75" customHeight="1">
      <c r="A3" s="102"/>
      <c r="B3" s="102"/>
      <c r="C3" s="102"/>
      <c r="D3" s="102"/>
      <c r="E3" s="102"/>
      <c r="F3" s="102"/>
      <c r="G3" s="102"/>
      <c r="H3" s="102"/>
      <c r="I3" s="102"/>
    </row>
    <row r="4" spans="1:9" ht="16.5" customHeight="1" thickBot="1">
      <c r="A4" s="35" t="s">
        <v>24</v>
      </c>
      <c r="B4" s="35" t="s">
        <v>25</v>
      </c>
      <c r="C4" s="35" t="s">
        <v>26</v>
      </c>
      <c r="D4" s="35"/>
      <c r="E4" s="36" t="s">
        <v>27</v>
      </c>
      <c r="F4" s="35"/>
      <c r="G4" s="35"/>
      <c r="H4" s="35"/>
      <c r="I4" s="35" t="s">
        <v>28</v>
      </c>
    </row>
    <row r="5" spans="1:9" ht="19.5" customHeight="1">
      <c r="A5" s="103" t="s">
        <v>12</v>
      </c>
      <c r="B5" s="76">
        <v>1</v>
      </c>
      <c r="C5" s="77" t="str">
        <f>tabulka!B6</f>
        <v>Husot Strakonice</v>
      </c>
      <c r="D5" s="76" t="s">
        <v>9</v>
      </c>
      <c r="E5" s="77" t="str">
        <f>tabulka!B13</f>
        <v>ZŠ Břeclav-Slovácká</v>
      </c>
      <c r="F5" s="76">
        <v>0</v>
      </c>
      <c r="G5" s="76" t="s">
        <v>6</v>
      </c>
      <c r="H5" s="76">
        <v>3</v>
      </c>
      <c r="I5" s="78" t="str">
        <f>tabulka!B5</f>
        <v>ZŠ Dobrá</v>
      </c>
    </row>
    <row r="6" spans="1:9" ht="19.5" customHeight="1">
      <c r="A6" s="104"/>
      <c r="B6" s="79">
        <v>2</v>
      </c>
      <c r="C6" s="80" t="str">
        <f>tabulka!B7</f>
        <v>4.ZŠ Most</v>
      </c>
      <c r="D6" s="79" t="s">
        <v>9</v>
      </c>
      <c r="E6" s="80" t="str">
        <f>tabulka!B12</f>
        <v>ZŠ Pečky</v>
      </c>
      <c r="F6" s="79">
        <v>1</v>
      </c>
      <c r="G6" s="79" t="s">
        <v>6</v>
      </c>
      <c r="H6" s="79">
        <v>1</v>
      </c>
      <c r="I6" s="81" t="str">
        <f>tabulka!B9</f>
        <v>SVČ Boskovice</v>
      </c>
    </row>
    <row r="7" spans="1:9" ht="19.5" customHeight="1" thickBot="1">
      <c r="A7" s="105"/>
      <c r="B7" s="82">
        <v>3</v>
      </c>
      <c r="C7" s="83" t="str">
        <f>tabulka!B8</f>
        <v>4.ZŠ Žďár nad Sáz.</v>
      </c>
      <c r="D7" s="82" t="s">
        <v>9</v>
      </c>
      <c r="E7" s="83" t="str">
        <f>tabulka!B11</f>
        <v>CVČ Legato Kohoutovice</v>
      </c>
      <c r="F7" s="82">
        <v>0</v>
      </c>
      <c r="G7" s="82" t="s">
        <v>6</v>
      </c>
      <c r="H7" s="82">
        <v>2</v>
      </c>
      <c r="I7" s="84" t="str">
        <f>tabulka!B10</f>
        <v>ZŠ Janov</v>
      </c>
    </row>
    <row r="8" spans="1:9" ht="19.5" customHeight="1">
      <c r="A8" s="103" t="s">
        <v>13</v>
      </c>
      <c r="B8" s="76">
        <v>1</v>
      </c>
      <c r="C8" s="77" t="str">
        <f>tabulka!B9</f>
        <v>SVČ Boskovice</v>
      </c>
      <c r="D8" s="76" t="s">
        <v>9</v>
      </c>
      <c r="E8" s="77" t="str">
        <f>tabulka!B10</f>
        <v>ZŠ Janov</v>
      </c>
      <c r="F8" s="76">
        <v>0</v>
      </c>
      <c r="G8" s="76" t="s">
        <v>6</v>
      </c>
      <c r="H8" s="76">
        <v>3</v>
      </c>
      <c r="I8" s="78" t="str">
        <f>tabulka!B11</f>
        <v>CVČ Legato Kohoutovice</v>
      </c>
    </row>
    <row r="9" spans="1:9" ht="19.5" customHeight="1">
      <c r="A9" s="104"/>
      <c r="B9" s="79">
        <v>2</v>
      </c>
      <c r="C9" s="80" t="str">
        <f>tabulka!B12</f>
        <v>ZŠ Pečky</v>
      </c>
      <c r="D9" s="79" t="s">
        <v>9</v>
      </c>
      <c r="E9" s="80" t="str">
        <f>tabulka!B8</f>
        <v>4.ZŠ Žďár nad Sáz.</v>
      </c>
      <c r="F9" s="79">
        <v>2</v>
      </c>
      <c r="G9" s="79" t="s">
        <v>6</v>
      </c>
      <c r="H9" s="79">
        <v>1</v>
      </c>
      <c r="I9" s="81" t="str">
        <f>tabulka!B6</f>
        <v>Husot Strakonice</v>
      </c>
    </row>
    <row r="10" spans="1:9" ht="19.5" customHeight="1" thickBot="1">
      <c r="A10" s="105"/>
      <c r="B10" s="82">
        <v>3</v>
      </c>
      <c r="C10" s="83" t="str">
        <f>tabulka!B13</f>
        <v>ZŠ Břeclav-Slovácká</v>
      </c>
      <c r="D10" s="82" t="s">
        <v>9</v>
      </c>
      <c r="E10" s="83" t="str">
        <f>tabulka!B7</f>
        <v>4.ZŠ Most</v>
      </c>
      <c r="F10" s="82">
        <v>2</v>
      </c>
      <c r="G10" s="82" t="s">
        <v>6</v>
      </c>
      <c r="H10" s="82">
        <v>1</v>
      </c>
      <c r="I10" s="84" t="str">
        <f>tabulka!B5</f>
        <v>ZŠ Dobrá</v>
      </c>
    </row>
    <row r="11" spans="1:9" ht="19.5" customHeight="1">
      <c r="A11" s="103" t="s">
        <v>14</v>
      </c>
      <c r="B11" s="76">
        <v>1</v>
      </c>
      <c r="C11" s="77" t="str">
        <f>tabulka!B11</f>
        <v>CVČ Legato Kohoutovice</v>
      </c>
      <c r="D11" s="76" t="s">
        <v>9</v>
      </c>
      <c r="E11" s="77" t="str">
        <f>tabulka!B9</f>
        <v>SVČ Boskovice</v>
      </c>
      <c r="F11" s="76">
        <v>3</v>
      </c>
      <c r="G11" s="76" t="s">
        <v>6</v>
      </c>
      <c r="H11" s="76">
        <v>0</v>
      </c>
      <c r="I11" s="78" t="str">
        <f>tabulka!B12</f>
        <v>ZŠ Pečky</v>
      </c>
    </row>
    <row r="12" spans="1:9" ht="19.5" customHeight="1">
      <c r="A12" s="104"/>
      <c r="B12" s="79">
        <v>2</v>
      </c>
      <c r="C12" s="80" t="str">
        <f>tabulka!B5</f>
        <v>ZŠ Dobrá</v>
      </c>
      <c r="D12" s="79" t="s">
        <v>9</v>
      </c>
      <c r="E12" s="80" t="str">
        <f>tabulka!B6</f>
        <v>Husot Strakonice</v>
      </c>
      <c r="F12" s="79">
        <v>2</v>
      </c>
      <c r="G12" s="79" t="s">
        <v>6</v>
      </c>
      <c r="H12" s="79">
        <v>1</v>
      </c>
      <c r="I12" s="81" t="str">
        <f>tabulka!B7</f>
        <v>4.ZŠ Most</v>
      </c>
    </row>
    <row r="13" spans="1:9" ht="19.5" customHeight="1" thickBot="1">
      <c r="A13" s="105"/>
      <c r="B13" s="82">
        <v>3</v>
      </c>
      <c r="C13" s="83" t="str">
        <f>tabulka!B8</f>
        <v>4.ZŠ Žďár nad Sáz.</v>
      </c>
      <c r="D13" s="82" t="s">
        <v>9</v>
      </c>
      <c r="E13" s="83" t="str">
        <f>tabulka!B13</f>
        <v>ZŠ Břeclav-Slovácká</v>
      </c>
      <c r="F13" s="82">
        <v>1</v>
      </c>
      <c r="G13" s="82" t="s">
        <v>6</v>
      </c>
      <c r="H13" s="82">
        <v>1</v>
      </c>
      <c r="I13" s="84" t="str">
        <f>tabulka!B10</f>
        <v>ZŠ Janov</v>
      </c>
    </row>
    <row r="14" spans="1:9" ht="19.5" customHeight="1">
      <c r="A14" s="103" t="s">
        <v>15</v>
      </c>
      <c r="B14" s="76">
        <v>1</v>
      </c>
      <c r="C14" s="77" t="str">
        <f>tabulka!B7</f>
        <v>4.ZŠ Most</v>
      </c>
      <c r="D14" s="76" t="s">
        <v>9</v>
      </c>
      <c r="E14" s="77" t="str">
        <f>tabulka!B5</f>
        <v>ZŠ Dobrá</v>
      </c>
      <c r="F14" s="76">
        <v>2</v>
      </c>
      <c r="G14" s="76" t="s">
        <v>6</v>
      </c>
      <c r="H14" s="76">
        <v>1</v>
      </c>
      <c r="I14" s="78" t="str">
        <f>tabulka!B6</f>
        <v>Husot Strakonice</v>
      </c>
    </row>
    <row r="15" spans="1:9" ht="19.5" customHeight="1">
      <c r="A15" s="104"/>
      <c r="B15" s="79">
        <v>2</v>
      </c>
      <c r="C15" s="80" t="str">
        <f>tabulka!B9</f>
        <v>SVČ Boskovice</v>
      </c>
      <c r="D15" s="79" t="s">
        <v>9</v>
      </c>
      <c r="E15" s="80" t="str">
        <f>tabulka!B12</f>
        <v>ZŠ Pečky</v>
      </c>
      <c r="F15" s="79">
        <v>1</v>
      </c>
      <c r="G15" s="79" t="s">
        <v>6</v>
      </c>
      <c r="H15" s="79">
        <v>1</v>
      </c>
      <c r="I15" s="81" t="str">
        <f>tabulka!B13</f>
        <v>ZŠ Břeclav-Slovácká</v>
      </c>
    </row>
    <row r="16" spans="1:9" ht="19.5" customHeight="1" thickBot="1">
      <c r="A16" s="105"/>
      <c r="B16" s="82">
        <v>3</v>
      </c>
      <c r="C16" s="83" t="str">
        <f>tabulka!B10</f>
        <v>ZŠ Janov</v>
      </c>
      <c r="D16" s="82" t="s">
        <v>9</v>
      </c>
      <c r="E16" s="83" t="str">
        <f>tabulka!B11</f>
        <v>CVČ Legato Kohoutovice</v>
      </c>
      <c r="F16" s="82">
        <v>0</v>
      </c>
      <c r="G16" s="82" t="s">
        <v>6</v>
      </c>
      <c r="H16" s="82">
        <v>3</v>
      </c>
      <c r="I16" s="84" t="str">
        <f>tabulka!B8</f>
        <v>4.ZŠ Žďár nad Sáz.</v>
      </c>
    </row>
    <row r="17" spans="1:9" ht="19.5" customHeight="1">
      <c r="A17" s="103" t="s">
        <v>16</v>
      </c>
      <c r="B17" s="76">
        <v>1</v>
      </c>
      <c r="C17" s="77" t="str">
        <f>tabulka!B12</f>
        <v>ZŠ Pečky</v>
      </c>
      <c r="D17" s="76" t="s">
        <v>9</v>
      </c>
      <c r="E17" s="77" t="str">
        <f>tabulka!B10</f>
        <v>ZŠ Janov</v>
      </c>
      <c r="F17" s="76">
        <v>1</v>
      </c>
      <c r="G17" s="76" t="s">
        <v>6</v>
      </c>
      <c r="H17" s="76">
        <v>1</v>
      </c>
      <c r="I17" s="78" t="str">
        <f>tabulka!B7</f>
        <v>4.ZŠ Most</v>
      </c>
    </row>
    <row r="18" spans="1:9" ht="19.5" customHeight="1">
      <c r="A18" s="104"/>
      <c r="B18" s="79">
        <v>2</v>
      </c>
      <c r="C18" s="80" t="str">
        <f>tabulka!B13</f>
        <v>ZŠ Břeclav-Slovácká</v>
      </c>
      <c r="D18" s="79" t="s">
        <v>9</v>
      </c>
      <c r="E18" s="80" t="str">
        <f>tabulka!B9</f>
        <v>SVČ Boskovice</v>
      </c>
      <c r="F18" s="79">
        <v>3</v>
      </c>
      <c r="G18" s="79" t="s">
        <v>6</v>
      </c>
      <c r="H18" s="79">
        <v>0</v>
      </c>
      <c r="I18" s="81" t="str">
        <f>tabulka!B6</f>
        <v>Husot Strakonice</v>
      </c>
    </row>
    <row r="19" spans="1:9" ht="19.5" customHeight="1" thickBot="1">
      <c r="A19" s="105"/>
      <c r="B19" s="82">
        <v>3</v>
      </c>
      <c r="C19" s="83" t="str">
        <f>tabulka!B5</f>
        <v>ZŠ Dobrá</v>
      </c>
      <c r="D19" s="82" t="s">
        <v>9</v>
      </c>
      <c r="E19" s="83" t="str">
        <f>tabulka!B8</f>
        <v>4.ZŠ Žďár nad Sáz.</v>
      </c>
      <c r="F19" s="82">
        <v>1</v>
      </c>
      <c r="G19" s="82" t="s">
        <v>6</v>
      </c>
      <c r="H19" s="82">
        <v>1</v>
      </c>
      <c r="I19" s="84" t="str">
        <f>tabulka!B11</f>
        <v>CVČ Legato Kohoutovice</v>
      </c>
    </row>
    <row r="20" spans="1:9" ht="19.5" customHeight="1">
      <c r="A20" s="103" t="s">
        <v>17</v>
      </c>
      <c r="B20" s="76">
        <v>1</v>
      </c>
      <c r="C20" s="77" t="str">
        <f>tabulka!B6</f>
        <v>Husot Strakonice</v>
      </c>
      <c r="D20" s="76" t="s">
        <v>9</v>
      </c>
      <c r="E20" s="77" t="str">
        <f>tabulka!B7</f>
        <v>4.ZŠ Most</v>
      </c>
      <c r="F20" s="76">
        <v>0</v>
      </c>
      <c r="G20" s="76" t="s">
        <v>6</v>
      </c>
      <c r="H20" s="76">
        <v>2</v>
      </c>
      <c r="I20" s="78" t="str">
        <f>tabulka!B8</f>
        <v>4.ZŠ Žďár nad Sáz.</v>
      </c>
    </row>
    <row r="21" spans="1:9" ht="19.5" customHeight="1">
      <c r="A21" s="104"/>
      <c r="B21" s="79">
        <v>2</v>
      </c>
      <c r="C21" s="80" t="str">
        <f>tabulka!B9</f>
        <v>SVČ Boskovice</v>
      </c>
      <c r="D21" s="79" t="s">
        <v>9</v>
      </c>
      <c r="E21" s="80" t="str">
        <f>tabulka!B5</f>
        <v>ZŠ Dobrá</v>
      </c>
      <c r="F21" s="79">
        <v>0</v>
      </c>
      <c r="G21" s="79" t="s">
        <v>6</v>
      </c>
      <c r="H21" s="79">
        <v>3</v>
      </c>
      <c r="I21" s="81" t="str">
        <f>tabulka!B12</f>
        <v>ZŠ Pečky</v>
      </c>
    </row>
    <row r="22" spans="1:9" ht="19.5" customHeight="1" thickBot="1">
      <c r="A22" s="105"/>
      <c r="B22" s="82">
        <v>3</v>
      </c>
      <c r="C22" s="83" t="str">
        <f>tabulka!B10</f>
        <v>ZŠ Janov</v>
      </c>
      <c r="D22" s="82" t="s">
        <v>9</v>
      </c>
      <c r="E22" s="83" t="str">
        <f>tabulka!B13</f>
        <v>ZŠ Břeclav-Slovácká</v>
      </c>
      <c r="F22" s="82">
        <v>0</v>
      </c>
      <c r="G22" s="82" t="s">
        <v>6</v>
      </c>
      <c r="H22" s="82">
        <v>2</v>
      </c>
      <c r="I22" s="84" t="str">
        <f>tabulka!B11</f>
        <v>CVČ Legato Kohoutovice</v>
      </c>
    </row>
    <row r="23" spans="1:9" ht="19.5" customHeight="1">
      <c r="A23" s="103" t="s">
        <v>18</v>
      </c>
      <c r="B23" s="76">
        <v>1</v>
      </c>
      <c r="C23" s="77" t="str">
        <f>tabulka!B8</f>
        <v>4.ZŠ Žďár nad Sáz.</v>
      </c>
      <c r="D23" s="76" t="s">
        <v>9</v>
      </c>
      <c r="E23" s="77" t="str">
        <f>tabulka!B6</f>
        <v>Husot Strakonice</v>
      </c>
      <c r="F23" s="76">
        <v>3</v>
      </c>
      <c r="G23" s="76" t="s">
        <v>6</v>
      </c>
      <c r="H23" s="76">
        <v>0</v>
      </c>
      <c r="I23" s="78" t="str">
        <f>tabulka!B13</f>
        <v>ZŠ Břeclav-Slovácká</v>
      </c>
    </row>
    <row r="24" spans="1:9" ht="19.5" customHeight="1">
      <c r="A24" s="104"/>
      <c r="B24" s="79">
        <v>2</v>
      </c>
      <c r="C24" s="80" t="str">
        <f>tabulka!B11</f>
        <v>CVČ Legato Kohoutovice</v>
      </c>
      <c r="D24" s="79" t="s">
        <v>9</v>
      </c>
      <c r="E24" s="80" t="str">
        <f>tabulka!B12</f>
        <v>ZŠ Pečky</v>
      </c>
      <c r="F24" s="79">
        <v>2</v>
      </c>
      <c r="G24" s="79" t="s">
        <v>6</v>
      </c>
      <c r="H24" s="79">
        <v>0</v>
      </c>
      <c r="I24" s="81" t="str">
        <f>tabulka!B7</f>
        <v>4.ZŠ Most</v>
      </c>
    </row>
    <row r="25" spans="1:9" ht="19.5" customHeight="1" thickBot="1">
      <c r="A25" s="105"/>
      <c r="B25" s="82">
        <v>3</v>
      </c>
      <c r="C25" s="83" t="str">
        <f>tabulka!B5</f>
        <v>ZŠ Dobrá</v>
      </c>
      <c r="D25" s="82" t="s">
        <v>9</v>
      </c>
      <c r="E25" s="83" t="str">
        <f>tabulka!B10</f>
        <v>ZŠ Janov</v>
      </c>
      <c r="F25" s="82">
        <v>2</v>
      </c>
      <c r="G25" s="82" t="s">
        <v>6</v>
      </c>
      <c r="H25" s="82">
        <v>0</v>
      </c>
      <c r="I25" s="84" t="str">
        <f>tabulka!B9</f>
        <v>SVČ Boskovice</v>
      </c>
    </row>
    <row r="26" spans="1:9" ht="19.5" customHeight="1">
      <c r="A26" s="103" t="s">
        <v>19</v>
      </c>
      <c r="B26" s="76">
        <v>1</v>
      </c>
      <c r="C26" s="77" t="str">
        <f>tabulka!B13</f>
        <v>ZŠ Břeclav-Slovácká</v>
      </c>
      <c r="D26" s="76" t="s">
        <v>9</v>
      </c>
      <c r="E26" s="77" t="str">
        <f>tabulka!B11</f>
        <v>CVČ Legato Kohoutovice</v>
      </c>
      <c r="F26" s="76">
        <v>1</v>
      </c>
      <c r="G26" s="76" t="s">
        <v>6</v>
      </c>
      <c r="H26" s="76">
        <v>1</v>
      </c>
      <c r="I26" s="78" t="str">
        <f>tabulka!B5</f>
        <v>ZŠ Dobrá</v>
      </c>
    </row>
    <row r="27" spans="1:9" ht="19.5" customHeight="1">
      <c r="A27" s="104"/>
      <c r="B27" s="79">
        <v>2</v>
      </c>
      <c r="C27" s="80" t="str">
        <f>tabulka!B6</f>
        <v>Husot Strakonice</v>
      </c>
      <c r="D27" s="79" t="s">
        <v>9</v>
      </c>
      <c r="E27" s="80" t="str">
        <f>tabulka!B9</f>
        <v>SVČ Boskovice</v>
      </c>
      <c r="F27" s="79">
        <v>1</v>
      </c>
      <c r="G27" s="79" t="s">
        <v>6</v>
      </c>
      <c r="H27" s="79">
        <v>2</v>
      </c>
      <c r="I27" s="81" t="str">
        <f>tabulka!B10</f>
        <v>ZŠ Janov</v>
      </c>
    </row>
    <row r="28" spans="1:9" ht="19.5" customHeight="1" thickBot="1">
      <c r="A28" s="105"/>
      <c r="B28" s="82">
        <v>3</v>
      </c>
      <c r="C28" s="83" t="str">
        <f>tabulka!B7</f>
        <v>4.ZŠ Most</v>
      </c>
      <c r="D28" s="82" t="s">
        <v>9</v>
      </c>
      <c r="E28" s="83" t="str">
        <f>tabulka!B8</f>
        <v>4.ZŠ Žďár nad Sáz.</v>
      </c>
      <c r="F28" s="82">
        <v>1</v>
      </c>
      <c r="G28" s="82" t="s">
        <v>6</v>
      </c>
      <c r="H28" s="82">
        <v>2</v>
      </c>
      <c r="I28" s="84" t="str">
        <f>tabulka!B12</f>
        <v>ZŠ Pečky</v>
      </c>
    </row>
    <row r="29" spans="1:9" ht="19.5" customHeight="1">
      <c r="A29" s="103" t="s">
        <v>20</v>
      </c>
      <c r="B29" s="76">
        <v>1</v>
      </c>
      <c r="C29" s="77" t="str">
        <f>tabulka!B9</f>
        <v>SVČ Boskovice</v>
      </c>
      <c r="D29" s="76" t="s">
        <v>9</v>
      </c>
      <c r="E29" s="77" t="str">
        <f>tabulka!B7</f>
        <v>4.ZŠ Most</v>
      </c>
      <c r="F29" s="76">
        <v>1</v>
      </c>
      <c r="G29" s="76" t="s">
        <v>6</v>
      </c>
      <c r="H29" s="76">
        <v>2</v>
      </c>
      <c r="I29" s="78" t="str">
        <f>tabulka!B12</f>
        <v>ZŠ Pečky</v>
      </c>
    </row>
    <row r="30" spans="1:9" ht="19.5" customHeight="1">
      <c r="A30" s="104"/>
      <c r="B30" s="79">
        <v>2</v>
      </c>
      <c r="C30" s="80" t="str">
        <f>tabulka!B10</f>
        <v>ZŠ Janov</v>
      </c>
      <c r="D30" s="79" t="s">
        <v>9</v>
      </c>
      <c r="E30" s="80" t="str">
        <f>tabulka!B6</f>
        <v>Husot Strakonice</v>
      </c>
      <c r="F30" s="79">
        <v>3</v>
      </c>
      <c r="G30" s="79" t="s">
        <v>6</v>
      </c>
      <c r="H30" s="79">
        <v>0</v>
      </c>
      <c r="I30" s="81" t="str">
        <f>tabulka!B8</f>
        <v>4.ZŠ Žďár nad Sáz.</v>
      </c>
    </row>
    <row r="31" spans="1:9" ht="19.5" customHeight="1" thickBot="1">
      <c r="A31" s="105"/>
      <c r="B31" s="82">
        <v>3</v>
      </c>
      <c r="C31" s="83" t="str">
        <f>tabulka!B11</f>
        <v>CVČ Legato Kohoutovice</v>
      </c>
      <c r="D31" s="82" t="s">
        <v>9</v>
      </c>
      <c r="E31" s="83" t="str">
        <f>tabulka!B5</f>
        <v>ZŠ Dobrá</v>
      </c>
      <c r="F31" s="82">
        <v>2</v>
      </c>
      <c r="G31" s="82" t="s">
        <v>6</v>
      </c>
      <c r="H31" s="82">
        <v>1</v>
      </c>
      <c r="I31" s="84" t="str">
        <f>tabulka!B13</f>
        <v>ZŠ Břeclav-Slovácká</v>
      </c>
    </row>
    <row r="32" spans="1:9" ht="19.5" customHeight="1">
      <c r="A32" s="103" t="s">
        <v>21</v>
      </c>
      <c r="B32" s="76">
        <v>1</v>
      </c>
      <c r="C32" s="77" t="str">
        <f>tabulka!B12</f>
        <v>ZŠ Pečky</v>
      </c>
      <c r="D32" s="76" t="s">
        <v>9</v>
      </c>
      <c r="E32" s="77" t="str">
        <f>tabulka!B13</f>
        <v>ZŠ Břeclav-Slovácká</v>
      </c>
      <c r="F32" s="76">
        <v>0</v>
      </c>
      <c r="G32" s="76" t="s">
        <v>6</v>
      </c>
      <c r="H32" s="76">
        <v>2</v>
      </c>
      <c r="I32" s="78" t="str">
        <f>tabulka!B5</f>
        <v>ZŠ Dobrá</v>
      </c>
    </row>
    <row r="33" spans="1:11" ht="19.5" customHeight="1">
      <c r="A33" s="104"/>
      <c r="B33" s="79">
        <v>2</v>
      </c>
      <c r="C33" s="80" t="str">
        <f>tabulka!B6</f>
        <v>Husot Strakonice</v>
      </c>
      <c r="D33" s="79" t="s">
        <v>9</v>
      </c>
      <c r="E33" s="80" t="str">
        <f>tabulka!B11</f>
        <v>CVČ Legato Kohoutovice</v>
      </c>
      <c r="F33" s="79">
        <v>0</v>
      </c>
      <c r="G33" s="79" t="s">
        <v>6</v>
      </c>
      <c r="H33" s="79">
        <v>3</v>
      </c>
      <c r="I33" s="81" t="str">
        <f>tabulka!B8</f>
        <v>4.ZŠ Žďár nad Sáz.</v>
      </c>
    </row>
    <row r="34" spans="1:11" ht="19.5" customHeight="1" thickBot="1">
      <c r="A34" s="105"/>
      <c r="B34" s="82">
        <v>3</v>
      </c>
      <c r="C34" s="83" t="str">
        <f>tabulka!B7</f>
        <v>4.ZŠ Most</v>
      </c>
      <c r="D34" s="82" t="s">
        <v>9</v>
      </c>
      <c r="E34" s="83" t="str">
        <f>tabulka!B10</f>
        <v>ZŠ Janov</v>
      </c>
      <c r="F34" s="82">
        <v>1</v>
      </c>
      <c r="G34" s="82" t="s">
        <v>6</v>
      </c>
      <c r="H34" s="82">
        <v>2</v>
      </c>
      <c r="I34" s="84" t="str">
        <f>tabulka!B9</f>
        <v>SVČ Boskovice</v>
      </c>
    </row>
    <row r="35" spans="1:11" ht="19.5" customHeight="1">
      <c r="A35" s="103" t="s">
        <v>22</v>
      </c>
      <c r="B35" s="76">
        <v>1</v>
      </c>
      <c r="C35" s="77" t="str">
        <f>tabulka!B5</f>
        <v>ZŠ Dobrá</v>
      </c>
      <c r="D35" s="76" t="s">
        <v>9</v>
      </c>
      <c r="E35" s="77" t="str">
        <f>tabulka!B12</f>
        <v>ZŠ Pečky</v>
      </c>
      <c r="F35" s="76">
        <v>1</v>
      </c>
      <c r="G35" s="76" t="s">
        <v>6</v>
      </c>
      <c r="H35" s="76">
        <v>0</v>
      </c>
      <c r="I35" s="78" t="str">
        <f>tabulka!B6</f>
        <v>Husot Strakonice</v>
      </c>
    </row>
    <row r="36" spans="1:11" ht="19.5" customHeight="1">
      <c r="A36" s="104"/>
      <c r="B36" s="79">
        <v>2</v>
      </c>
      <c r="C36" s="80" t="str">
        <f>tabulka!B8</f>
        <v>4.ZŠ Žďár nad Sáz.</v>
      </c>
      <c r="D36" s="79" t="s">
        <v>9</v>
      </c>
      <c r="E36" s="80" t="str">
        <f>tabulka!B9</f>
        <v>SVČ Boskovice</v>
      </c>
      <c r="F36" s="79">
        <v>0</v>
      </c>
      <c r="G36" s="79" t="s">
        <v>6</v>
      </c>
      <c r="H36" s="79">
        <v>2</v>
      </c>
      <c r="I36" s="81" t="str">
        <f>tabulka!B10</f>
        <v>ZŠ Janov</v>
      </c>
    </row>
    <row r="37" spans="1:11" ht="19.5" customHeight="1" thickBot="1">
      <c r="A37" s="105"/>
      <c r="B37" s="82">
        <v>3</v>
      </c>
      <c r="C37" s="83" t="str">
        <f>tabulka!B11</f>
        <v>CVČ Legato Kohoutovice</v>
      </c>
      <c r="D37" s="82" t="s">
        <v>9</v>
      </c>
      <c r="E37" s="83" t="str">
        <f>tabulka!B7</f>
        <v>4.ZŠ Most</v>
      </c>
      <c r="F37" s="82">
        <v>1</v>
      </c>
      <c r="G37" s="82" t="s">
        <v>6</v>
      </c>
      <c r="H37" s="82">
        <v>0</v>
      </c>
      <c r="I37" s="84" t="str">
        <f>tabulka!B13</f>
        <v>ZŠ Břeclav-Slovácká</v>
      </c>
    </row>
    <row r="38" spans="1:11" ht="19.5" customHeight="1">
      <c r="A38" s="103" t="s">
        <v>23</v>
      </c>
      <c r="B38" s="76">
        <v>1</v>
      </c>
      <c r="C38" s="77" t="str">
        <f>tabulka!B10</f>
        <v>ZŠ Janov</v>
      </c>
      <c r="D38" s="76" t="s">
        <v>9</v>
      </c>
      <c r="E38" s="77" t="str">
        <f>tabulka!B8</f>
        <v>4.ZŠ Žďár nad Sáz.</v>
      </c>
      <c r="F38" s="76">
        <v>1</v>
      </c>
      <c r="G38" s="76" t="s">
        <v>6</v>
      </c>
      <c r="H38" s="76">
        <v>1</v>
      </c>
      <c r="I38" s="78" t="str">
        <f>tabulka!B7</f>
        <v>4.ZŠ Most</v>
      </c>
    </row>
    <row r="39" spans="1:11" ht="19.5" customHeight="1">
      <c r="A39" s="104"/>
      <c r="B39" s="79">
        <v>2</v>
      </c>
      <c r="C39" s="80" t="str">
        <f>tabulka!B12</f>
        <v>ZŠ Pečky</v>
      </c>
      <c r="D39" s="79" t="s">
        <v>9</v>
      </c>
      <c r="E39" s="80" t="str">
        <f>tabulka!B6</f>
        <v>Husot Strakonice</v>
      </c>
      <c r="F39" s="79">
        <v>3</v>
      </c>
      <c r="G39" s="79" t="s">
        <v>6</v>
      </c>
      <c r="H39" s="79">
        <v>0</v>
      </c>
      <c r="I39" s="81" t="str">
        <f>tabulka!B11</f>
        <v>CVČ Legato Kohoutovice</v>
      </c>
    </row>
    <row r="40" spans="1:11" ht="19.5" customHeight="1" thickBot="1">
      <c r="A40" s="105"/>
      <c r="B40" s="82">
        <v>3</v>
      </c>
      <c r="C40" s="83" t="str">
        <f>tabulka!B13</f>
        <v>ZŠ Břeclav-Slovácká</v>
      </c>
      <c r="D40" s="82" t="s">
        <v>9</v>
      </c>
      <c r="E40" s="83" t="str">
        <f>tabulka!B5</f>
        <v>ZŠ Dobrá</v>
      </c>
      <c r="F40" s="82">
        <v>0</v>
      </c>
      <c r="G40" s="82" t="s">
        <v>6</v>
      </c>
      <c r="H40" s="82">
        <v>3</v>
      </c>
      <c r="I40" s="84" t="str">
        <f>tabulka!B9</f>
        <v>SVČ Boskovice</v>
      </c>
    </row>
    <row r="41" spans="1:11" ht="17.25" customHeight="1"/>
    <row r="42" spans="1:11" ht="17.25" customHeight="1">
      <c r="F42" s="37"/>
    </row>
    <row r="43" spans="1:11" ht="17.25" customHeight="1">
      <c r="A43" s="7"/>
      <c r="B43" s="7"/>
      <c r="K43" s="34"/>
    </row>
    <row r="44" spans="1:11" ht="17.25" customHeight="1">
      <c r="A44" s="7"/>
      <c r="B44" s="7"/>
      <c r="K44" s="34"/>
    </row>
    <row r="45" spans="1:11" ht="17.25" customHeight="1">
      <c r="A45" s="7"/>
      <c r="B45" s="7"/>
      <c r="K45" s="34"/>
    </row>
    <row r="46" spans="1:11" ht="17.25" customHeight="1">
      <c r="A46" s="7"/>
      <c r="B46" s="7"/>
      <c r="K46" s="34"/>
    </row>
    <row r="47" spans="1:11" ht="17.25" customHeight="1">
      <c r="A47" s="7"/>
      <c r="B47" s="7"/>
      <c r="K47" s="34"/>
    </row>
    <row r="48" spans="1:11" ht="17.25" customHeight="1">
      <c r="A48" s="7"/>
      <c r="B48" s="7"/>
      <c r="K48" s="34"/>
    </row>
    <row r="49" spans="1:11" ht="17.25" customHeight="1">
      <c r="A49" s="7"/>
      <c r="B49" s="7"/>
      <c r="K49" s="34"/>
    </row>
    <row r="50" spans="1:11" ht="17.25" customHeight="1">
      <c r="A50" s="7"/>
      <c r="B50" s="7"/>
      <c r="K50" s="34"/>
    </row>
  </sheetData>
  <mergeCells count="15">
    <mergeCell ref="A1:I1"/>
    <mergeCell ref="A2:I2"/>
    <mergeCell ref="A3:I3"/>
    <mergeCell ref="A38:A40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</mergeCells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M72"/>
  <sheetViews>
    <sheetView tabSelected="1" zoomScaleNormal="100" zoomScaleSheetLayoutView="89" workbookViewId="0">
      <selection activeCell="N44" sqref="N44"/>
    </sheetView>
  </sheetViews>
  <sheetFormatPr defaultRowHeight="12.75"/>
  <cols>
    <col min="1" max="1" width="3.7109375" style="63" customWidth="1"/>
    <col min="2" max="2" width="20.7109375" style="63" customWidth="1"/>
    <col min="3" max="3" width="23.7109375" style="63" customWidth="1"/>
    <col min="4" max="4" width="3.7109375" style="63" customWidth="1"/>
    <col min="5" max="5" width="5.7109375" style="63" customWidth="1"/>
    <col min="6" max="7" width="3.28515625" style="63" customWidth="1"/>
    <col min="8" max="8" width="6.7109375" style="63" customWidth="1"/>
    <col min="9" max="9" width="1.28515625" style="63" customWidth="1"/>
    <col min="10" max="10" width="3.7109375" style="64" customWidth="1"/>
    <col min="11" max="11" width="4.7109375" style="63" customWidth="1"/>
    <col min="12" max="12" width="5.7109375" style="63" customWidth="1"/>
    <col min="13" max="13" width="8.7109375" style="65" customWidth="1"/>
    <col min="14" max="16384" width="9.140625" style="63"/>
  </cols>
  <sheetData>
    <row r="1" spans="1:13" ht="26.25">
      <c r="A1" s="106" t="s">
        <v>83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</row>
    <row r="2" spans="1:13" ht="18.75">
      <c r="A2" s="107" t="s">
        <v>38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</row>
    <row r="3" spans="1:13" ht="19.5">
      <c r="A3" s="108" t="s">
        <v>39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3" ht="15.75">
      <c r="A4" s="109" t="s">
        <v>85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6" spans="1:13" ht="13.5" customHeight="1">
      <c r="A6" s="61" t="s">
        <v>41</v>
      </c>
      <c r="B6" t="s">
        <v>49</v>
      </c>
      <c r="C6" t="s">
        <v>37</v>
      </c>
      <c r="D6">
        <v>8</v>
      </c>
      <c r="E6">
        <v>8</v>
      </c>
      <c r="F6">
        <v>0</v>
      </c>
      <c r="G6">
        <v>0</v>
      </c>
      <c r="H6">
        <v>37</v>
      </c>
      <c r="I6" s="68" t="s">
        <v>6</v>
      </c>
      <c r="J6" s="85">
        <v>8</v>
      </c>
      <c r="K6">
        <v>16</v>
      </c>
      <c r="L6">
        <v>8</v>
      </c>
      <c r="M6" s="86">
        <v>1</v>
      </c>
    </row>
    <row r="7" spans="1:13" ht="13.5" customHeight="1">
      <c r="A7" s="61" t="s">
        <v>42</v>
      </c>
      <c r="B7" t="s">
        <v>100</v>
      </c>
      <c r="C7" t="s">
        <v>36</v>
      </c>
      <c r="D7">
        <v>7</v>
      </c>
      <c r="E7">
        <v>7</v>
      </c>
      <c r="F7">
        <v>0</v>
      </c>
      <c r="G7">
        <v>0</v>
      </c>
      <c r="H7">
        <v>37</v>
      </c>
      <c r="I7" s="68" t="s">
        <v>6</v>
      </c>
      <c r="J7" s="85">
        <v>8</v>
      </c>
      <c r="K7">
        <v>14</v>
      </c>
      <c r="L7">
        <v>7</v>
      </c>
      <c r="M7" s="86">
        <v>1</v>
      </c>
    </row>
    <row r="8" spans="1:13" ht="13.5" customHeight="1">
      <c r="A8" s="61" t="s">
        <v>43</v>
      </c>
      <c r="B8" t="s">
        <v>91</v>
      </c>
      <c r="C8" t="s">
        <v>29</v>
      </c>
      <c r="D8">
        <v>8</v>
      </c>
      <c r="E8">
        <v>7</v>
      </c>
      <c r="F8">
        <v>0</v>
      </c>
      <c r="G8">
        <v>1</v>
      </c>
      <c r="H8">
        <v>35</v>
      </c>
      <c r="I8" s="68" t="s">
        <v>6</v>
      </c>
      <c r="J8" s="85">
        <v>14</v>
      </c>
      <c r="K8">
        <v>14</v>
      </c>
      <c r="L8">
        <v>6</v>
      </c>
      <c r="M8" s="86">
        <v>0.875</v>
      </c>
    </row>
    <row r="9" spans="1:13" ht="13.5" customHeight="1">
      <c r="A9" s="61" t="s">
        <v>44</v>
      </c>
      <c r="B9" t="s">
        <v>76</v>
      </c>
      <c r="C9" t="s">
        <v>37</v>
      </c>
      <c r="D9">
        <v>8</v>
      </c>
      <c r="E9">
        <v>5</v>
      </c>
      <c r="F9">
        <v>3</v>
      </c>
      <c r="G9">
        <v>0</v>
      </c>
      <c r="H9">
        <v>17</v>
      </c>
      <c r="I9" s="68" t="s">
        <v>6</v>
      </c>
      <c r="J9" s="85">
        <v>5</v>
      </c>
      <c r="K9">
        <v>13</v>
      </c>
      <c r="L9">
        <v>5</v>
      </c>
      <c r="M9" s="86">
        <v>0.8125</v>
      </c>
    </row>
    <row r="10" spans="1:13" ht="13.5" customHeight="1">
      <c r="A10" s="61" t="s">
        <v>45</v>
      </c>
      <c r="B10" t="s">
        <v>92</v>
      </c>
      <c r="C10" t="s">
        <v>31</v>
      </c>
      <c r="D10">
        <v>8</v>
      </c>
      <c r="E10">
        <v>5</v>
      </c>
      <c r="F10">
        <v>2</v>
      </c>
      <c r="G10">
        <v>1</v>
      </c>
      <c r="H10">
        <v>23</v>
      </c>
      <c r="I10" s="68" t="s">
        <v>6</v>
      </c>
      <c r="J10" s="85">
        <v>5</v>
      </c>
      <c r="K10">
        <v>12</v>
      </c>
      <c r="L10">
        <v>4</v>
      </c>
      <c r="M10" s="86">
        <v>0.75</v>
      </c>
    </row>
    <row r="11" spans="1:13" ht="13.5" customHeight="1">
      <c r="A11" s="61" t="s">
        <v>46</v>
      </c>
      <c r="B11" t="s">
        <v>61</v>
      </c>
      <c r="C11" t="s">
        <v>86</v>
      </c>
      <c r="D11">
        <v>8</v>
      </c>
      <c r="E11">
        <v>5</v>
      </c>
      <c r="F11">
        <v>2</v>
      </c>
      <c r="G11">
        <v>1</v>
      </c>
      <c r="H11">
        <v>29</v>
      </c>
      <c r="I11" s="68" t="s">
        <v>6</v>
      </c>
      <c r="J11" s="85">
        <v>20</v>
      </c>
      <c r="K11">
        <v>12</v>
      </c>
      <c r="L11">
        <v>4</v>
      </c>
      <c r="M11" s="86">
        <v>0.75</v>
      </c>
    </row>
    <row r="12" spans="1:13" ht="13.5" customHeight="1">
      <c r="A12" s="61" t="s">
        <v>47</v>
      </c>
      <c r="B12" t="s">
        <v>89</v>
      </c>
      <c r="C12" t="s">
        <v>29</v>
      </c>
      <c r="D12">
        <v>8</v>
      </c>
      <c r="E12">
        <v>4</v>
      </c>
      <c r="F12">
        <v>2</v>
      </c>
      <c r="G12">
        <v>2</v>
      </c>
      <c r="H12">
        <v>23</v>
      </c>
      <c r="I12" s="68" t="s">
        <v>6</v>
      </c>
      <c r="J12" s="85">
        <v>8</v>
      </c>
      <c r="K12">
        <v>10</v>
      </c>
      <c r="L12">
        <v>2</v>
      </c>
      <c r="M12" s="86">
        <v>0.625</v>
      </c>
    </row>
    <row r="13" spans="1:13" ht="13.5" customHeight="1">
      <c r="A13" s="61" t="s">
        <v>48</v>
      </c>
      <c r="B13" t="s">
        <v>50</v>
      </c>
      <c r="C13" t="s">
        <v>37</v>
      </c>
      <c r="D13">
        <v>8</v>
      </c>
      <c r="E13">
        <v>4</v>
      </c>
      <c r="F13">
        <v>2</v>
      </c>
      <c r="G13">
        <v>2</v>
      </c>
      <c r="H13">
        <v>31</v>
      </c>
      <c r="I13" s="68" t="s">
        <v>6</v>
      </c>
      <c r="J13" s="85">
        <v>19</v>
      </c>
      <c r="K13">
        <v>10</v>
      </c>
      <c r="L13">
        <v>2</v>
      </c>
      <c r="M13" s="86">
        <v>0.625</v>
      </c>
    </row>
    <row r="14" spans="1:13" ht="13.5" customHeight="1">
      <c r="A14" s="61" t="s">
        <v>55</v>
      </c>
      <c r="B14" t="s">
        <v>101</v>
      </c>
      <c r="C14" t="s">
        <v>36</v>
      </c>
      <c r="D14">
        <v>8</v>
      </c>
      <c r="E14">
        <v>3</v>
      </c>
      <c r="F14">
        <v>4</v>
      </c>
      <c r="G14">
        <v>1</v>
      </c>
      <c r="H14">
        <v>18</v>
      </c>
      <c r="I14" s="68" t="s">
        <v>6</v>
      </c>
      <c r="J14" s="85">
        <v>10</v>
      </c>
      <c r="K14">
        <v>10</v>
      </c>
      <c r="L14">
        <v>2</v>
      </c>
      <c r="M14" s="86">
        <v>0.625</v>
      </c>
    </row>
    <row r="15" spans="1:13" ht="13.5" customHeight="1">
      <c r="A15" s="61" t="s">
        <v>56</v>
      </c>
      <c r="B15" t="s">
        <v>51</v>
      </c>
      <c r="C15" t="s">
        <v>35</v>
      </c>
      <c r="D15">
        <v>8</v>
      </c>
      <c r="E15">
        <v>3</v>
      </c>
      <c r="F15">
        <v>4</v>
      </c>
      <c r="G15">
        <v>1</v>
      </c>
      <c r="H15">
        <v>17</v>
      </c>
      <c r="I15" s="68" t="s">
        <v>6</v>
      </c>
      <c r="J15" s="85">
        <v>10</v>
      </c>
      <c r="K15">
        <v>10</v>
      </c>
      <c r="L15">
        <v>2</v>
      </c>
      <c r="M15" s="86">
        <v>0.625</v>
      </c>
    </row>
    <row r="16" spans="1:13" ht="13.5" customHeight="1">
      <c r="A16" s="61" t="s">
        <v>57</v>
      </c>
      <c r="B16" t="s">
        <v>53</v>
      </c>
      <c r="C16" t="s">
        <v>34</v>
      </c>
      <c r="D16">
        <v>8</v>
      </c>
      <c r="E16">
        <v>4</v>
      </c>
      <c r="F16">
        <v>1</v>
      </c>
      <c r="G16">
        <v>3</v>
      </c>
      <c r="H16">
        <v>21</v>
      </c>
      <c r="I16" s="68" t="s">
        <v>6</v>
      </c>
      <c r="J16" s="85">
        <v>23</v>
      </c>
      <c r="K16">
        <v>9</v>
      </c>
      <c r="L16">
        <v>1</v>
      </c>
      <c r="M16" s="86">
        <v>0.5625</v>
      </c>
    </row>
    <row r="17" spans="1:13" ht="13.5" customHeight="1">
      <c r="A17" s="61" t="s">
        <v>58</v>
      </c>
      <c r="B17" t="s">
        <v>98</v>
      </c>
      <c r="C17" t="s">
        <v>36</v>
      </c>
      <c r="D17">
        <v>7</v>
      </c>
      <c r="E17">
        <v>4</v>
      </c>
      <c r="F17">
        <v>0</v>
      </c>
      <c r="G17">
        <v>3</v>
      </c>
      <c r="H17">
        <v>20</v>
      </c>
      <c r="I17" s="68" t="s">
        <v>6</v>
      </c>
      <c r="J17" s="85">
        <v>18</v>
      </c>
      <c r="K17">
        <v>8</v>
      </c>
      <c r="L17">
        <v>1</v>
      </c>
      <c r="M17" s="86">
        <v>0.5714285714285714</v>
      </c>
    </row>
    <row r="18" spans="1:13" ht="13.5" customHeight="1">
      <c r="A18" s="61" t="s">
        <v>59</v>
      </c>
      <c r="B18" t="s">
        <v>79</v>
      </c>
      <c r="C18" t="s">
        <v>33</v>
      </c>
      <c r="D18">
        <v>8</v>
      </c>
      <c r="E18">
        <v>4</v>
      </c>
      <c r="F18">
        <v>0</v>
      </c>
      <c r="G18">
        <v>4</v>
      </c>
      <c r="H18">
        <v>20</v>
      </c>
      <c r="I18" s="68" t="s">
        <v>6</v>
      </c>
      <c r="J18" s="85">
        <v>14</v>
      </c>
      <c r="K18">
        <v>8</v>
      </c>
      <c r="L18">
        <v>0</v>
      </c>
      <c r="M18" s="86">
        <v>0.5</v>
      </c>
    </row>
    <row r="19" spans="1:13" ht="13.5" customHeight="1">
      <c r="A19" s="61" t="s">
        <v>60</v>
      </c>
      <c r="B19" t="s">
        <v>88</v>
      </c>
      <c r="C19" t="s">
        <v>34</v>
      </c>
      <c r="D19">
        <v>8</v>
      </c>
      <c r="E19">
        <v>3</v>
      </c>
      <c r="F19">
        <v>2</v>
      </c>
      <c r="G19">
        <v>3</v>
      </c>
      <c r="H19">
        <v>31</v>
      </c>
      <c r="I19" s="68" t="s">
        <v>6</v>
      </c>
      <c r="J19" s="85">
        <v>24</v>
      </c>
      <c r="K19">
        <v>8</v>
      </c>
      <c r="L19">
        <v>0</v>
      </c>
      <c r="M19" s="86">
        <v>0.5</v>
      </c>
    </row>
    <row r="20" spans="1:13" ht="13.5" customHeight="1">
      <c r="A20" s="61" t="s">
        <v>62</v>
      </c>
      <c r="B20" t="s">
        <v>52</v>
      </c>
      <c r="C20" t="s">
        <v>86</v>
      </c>
      <c r="D20">
        <v>8</v>
      </c>
      <c r="E20">
        <v>3</v>
      </c>
      <c r="F20">
        <v>2</v>
      </c>
      <c r="G20">
        <v>3</v>
      </c>
      <c r="H20">
        <v>20</v>
      </c>
      <c r="I20" s="68" t="s">
        <v>6</v>
      </c>
      <c r="J20" s="85">
        <v>17</v>
      </c>
      <c r="K20">
        <v>8</v>
      </c>
      <c r="L20">
        <v>0</v>
      </c>
      <c r="M20" s="86">
        <v>0.5</v>
      </c>
    </row>
    <row r="21" spans="1:13" ht="13.5" customHeight="1">
      <c r="A21" s="61" t="s">
        <v>63</v>
      </c>
      <c r="B21" t="s">
        <v>90</v>
      </c>
      <c r="C21" t="s">
        <v>29</v>
      </c>
      <c r="D21">
        <v>8</v>
      </c>
      <c r="E21">
        <v>3</v>
      </c>
      <c r="F21">
        <v>2</v>
      </c>
      <c r="G21">
        <v>3</v>
      </c>
      <c r="H21">
        <v>11</v>
      </c>
      <c r="I21" s="68" t="s">
        <v>6</v>
      </c>
      <c r="J21" s="85">
        <v>12</v>
      </c>
      <c r="K21">
        <v>8</v>
      </c>
      <c r="L21">
        <v>0</v>
      </c>
      <c r="M21" s="86">
        <v>0.5</v>
      </c>
    </row>
    <row r="22" spans="1:13" ht="13.5" customHeight="1">
      <c r="A22" s="61" t="s">
        <v>64</v>
      </c>
      <c r="B22" t="s">
        <v>87</v>
      </c>
      <c r="C22" t="s">
        <v>34</v>
      </c>
      <c r="D22">
        <v>8</v>
      </c>
      <c r="E22">
        <v>3</v>
      </c>
      <c r="F22">
        <v>1</v>
      </c>
      <c r="G22">
        <v>4</v>
      </c>
      <c r="H22">
        <v>18</v>
      </c>
      <c r="I22" s="68" t="s">
        <v>6</v>
      </c>
      <c r="J22" s="85">
        <v>14</v>
      </c>
      <c r="K22">
        <v>7</v>
      </c>
      <c r="L22">
        <v>-1</v>
      </c>
      <c r="M22" s="86">
        <v>0.4375</v>
      </c>
    </row>
    <row r="23" spans="1:13" ht="13.5" customHeight="1">
      <c r="A23" s="61" t="s">
        <v>65</v>
      </c>
      <c r="B23" s="1" t="s">
        <v>109</v>
      </c>
      <c r="C23" t="s">
        <v>35</v>
      </c>
      <c r="D23">
        <v>8</v>
      </c>
      <c r="E23">
        <v>3</v>
      </c>
      <c r="F23">
        <v>1</v>
      </c>
      <c r="G23">
        <v>4</v>
      </c>
      <c r="H23">
        <v>22</v>
      </c>
      <c r="I23" s="68" t="s">
        <v>6</v>
      </c>
      <c r="J23" s="85">
        <v>25</v>
      </c>
      <c r="K23">
        <v>7</v>
      </c>
      <c r="L23">
        <v>-1</v>
      </c>
      <c r="M23" s="86">
        <v>0.4375</v>
      </c>
    </row>
    <row r="24" spans="1:13" ht="13.5" customHeight="1">
      <c r="A24" s="61" t="s">
        <v>66</v>
      </c>
      <c r="B24" t="s">
        <v>54</v>
      </c>
      <c r="C24" t="s">
        <v>31</v>
      </c>
      <c r="D24">
        <v>7</v>
      </c>
      <c r="E24">
        <v>2</v>
      </c>
      <c r="F24">
        <v>1</v>
      </c>
      <c r="G24">
        <v>4</v>
      </c>
      <c r="H24">
        <v>19</v>
      </c>
      <c r="I24" s="68" t="s">
        <v>6</v>
      </c>
      <c r="J24" s="85">
        <v>25</v>
      </c>
      <c r="K24">
        <v>5</v>
      </c>
      <c r="L24">
        <v>-2</v>
      </c>
      <c r="M24" s="86">
        <v>0.35714285714285715</v>
      </c>
    </row>
    <row r="25" spans="1:13" ht="13.5" customHeight="1">
      <c r="A25" s="61" t="s">
        <v>68</v>
      </c>
      <c r="B25" t="s">
        <v>70</v>
      </c>
      <c r="C25" t="s">
        <v>31</v>
      </c>
      <c r="D25">
        <v>4</v>
      </c>
      <c r="E25">
        <v>2</v>
      </c>
      <c r="F25">
        <v>0</v>
      </c>
      <c r="G25">
        <v>2</v>
      </c>
      <c r="H25">
        <v>7</v>
      </c>
      <c r="I25" s="68" t="s">
        <v>6</v>
      </c>
      <c r="J25" s="85">
        <v>9</v>
      </c>
      <c r="K25">
        <v>4</v>
      </c>
      <c r="L25">
        <v>0</v>
      </c>
      <c r="M25" s="86">
        <v>0.5</v>
      </c>
    </row>
    <row r="26" spans="1:13" ht="13.5" customHeight="1">
      <c r="A26" s="61" t="s">
        <v>69</v>
      </c>
      <c r="B26" t="s">
        <v>93</v>
      </c>
      <c r="C26" t="s">
        <v>33</v>
      </c>
      <c r="D26">
        <v>8</v>
      </c>
      <c r="E26">
        <v>1</v>
      </c>
      <c r="F26">
        <v>2</v>
      </c>
      <c r="G26">
        <v>5</v>
      </c>
      <c r="H26">
        <v>19</v>
      </c>
      <c r="I26" s="68" t="s">
        <v>6</v>
      </c>
      <c r="J26" s="85">
        <v>20</v>
      </c>
      <c r="K26">
        <v>4</v>
      </c>
      <c r="L26">
        <v>-4</v>
      </c>
      <c r="M26" s="86">
        <v>0.25</v>
      </c>
    </row>
    <row r="27" spans="1:13" ht="13.5" customHeight="1">
      <c r="A27" s="61" t="s">
        <v>71</v>
      </c>
      <c r="B27" t="s">
        <v>96</v>
      </c>
      <c r="C27" t="s">
        <v>35</v>
      </c>
      <c r="D27">
        <v>3</v>
      </c>
      <c r="E27">
        <v>1</v>
      </c>
      <c r="F27">
        <v>1</v>
      </c>
      <c r="G27">
        <v>1</v>
      </c>
      <c r="H27">
        <v>7</v>
      </c>
      <c r="I27" s="68" t="s">
        <v>6</v>
      </c>
      <c r="J27" s="85">
        <v>6</v>
      </c>
      <c r="K27">
        <v>3</v>
      </c>
      <c r="L27">
        <v>0</v>
      </c>
      <c r="M27" s="86">
        <v>0.5</v>
      </c>
    </row>
    <row r="28" spans="1:13" ht="13.5" customHeight="1">
      <c r="A28" s="61" t="s">
        <v>73</v>
      </c>
      <c r="B28" t="s">
        <v>95</v>
      </c>
      <c r="C28" t="s">
        <v>35</v>
      </c>
      <c r="D28">
        <v>5</v>
      </c>
      <c r="E28">
        <v>1</v>
      </c>
      <c r="F28">
        <v>1</v>
      </c>
      <c r="G28">
        <v>3</v>
      </c>
      <c r="H28">
        <v>12</v>
      </c>
      <c r="I28" s="68" t="s">
        <v>6</v>
      </c>
      <c r="J28" s="85">
        <v>16</v>
      </c>
      <c r="K28">
        <v>3</v>
      </c>
      <c r="L28">
        <v>-2</v>
      </c>
      <c r="M28" s="86">
        <v>0.3</v>
      </c>
    </row>
    <row r="29" spans="1:13" ht="13.5" customHeight="1">
      <c r="A29" s="61" t="s">
        <v>75</v>
      </c>
      <c r="B29" t="s">
        <v>72</v>
      </c>
      <c r="C29" t="s">
        <v>31</v>
      </c>
      <c r="D29">
        <v>5</v>
      </c>
      <c r="E29">
        <v>1</v>
      </c>
      <c r="F29">
        <v>1</v>
      </c>
      <c r="G29">
        <v>3</v>
      </c>
      <c r="H29">
        <v>10</v>
      </c>
      <c r="I29" s="68" t="s">
        <v>6</v>
      </c>
      <c r="J29" s="85">
        <v>17</v>
      </c>
      <c r="K29">
        <v>3</v>
      </c>
      <c r="L29">
        <v>-2</v>
      </c>
      <c r="M29" s="86">
        <v>0.3</v>
      </c>
    </row>
    <row r="30" spans="1:13" ht="13.5" customHeight="1">
      <c r="A30" s="61" t="s">
        <v>77</v>
      </c>
      <c r="B30" t="s">
        <v>74</v>
      </c>
      <c r="C30" t="s">
        <v>30</v>
      </c>
      <c r="D30">
        <v>7</v>
      </c>
      <c r="E30">
        <v>1</v>
      </c>
      <c r="F30">
        <v>1</v>
      </c>
      <c r="G30">
        <v>5</v>
      </c>
      <c r="H30">
        <v>10</v>
      </c>
      <c r="I30" s="68" t="s">
        <v>6</v>
      </c>
      <c r="J30" s="85">
        <v>25</v>
      </c>
      <c r="K30">
        <v>3</v>
      </c>
      <c r="L30">
        <v>-4</v>
      </c>
      <c r="M30" s="86">
        <v>0.21428571428571427</v>
      </c>
    </row>
    <row r="31" spans="1:13" ht="13.5" customHeight="1">
      <c r="A31" s="61" t="s">
        <v>78</v>
      </c>
      <c r="B31" t="s">
        <v>67</v>
      </c>
      <c r="C31" t="s">
        <v>86</v>
      </c>
      <c r="D31">
        <v>8</v>
      </c>
      <c r="E31">
        <v>1</v>
      </c>
      <c r="F31">
        <v>1</v>
      </c>
      <c r="G31">
        <v>6</v>
      </c>
      <c r="H31">
        <v>13</v>
      </c>
      <c r="I31" s="68" t="s">
        <v>6</v>
      </c>
      <c r="J31" s="85">
        <v>37</v>
      </c>
      <c r="K31">
        <v>3</v>
      </c>
      <c r="L31">
        <v>-5</v>
      </c>
      <c r="M31" s="86">
        <v>0.1875</v>
      </c>
    </row>
    <row r="32" spans="1:13" ht="13.5" customHeight="1">
      <c r="A32" s="61" t="s">
        <v>80</v>
      </c>
      <c r="B32" t="s">
        <v>94</v>
      </c>
      <c r="C32" t="s">
        <v>33</v>
      </c>
      <c r="D32">
        <v>8</v>
      </c>
      <c r="E32">
        <v>1</v>
      </c>
      <c r="F32">
        <v>0</v>
      </c>
      <c r="G32">
        <v>7</v>
      </c>
      <c r="H32">
        <v>10</v>
      </c>
      <c r="I32" s="68" t="s">
        <v>6</v>
      </c>
      <c r="J32" s="85">
        <v>26</v>
      </c>
      <c r="K32">
        <v>2</v>
      </c>
      <c r="L32">
        <v>-6</v>
      </c>
      <c r="M32" s="86">
        <v>0.125</v>
      </c>
    </row>
    <row r="33" spans="1:13" ht="13.5" customHeight="1">
      <c r="A33" s="61" t="s">
        <v>81</v>
      </c>
      <c r="B33" t="s">
        <v>103</v>
      </c>
      <c r="C33" t="s">
        <v>30</v>
      </c>
      <c r="D33">
        <v>8</v>
      </c>
      <c r="E33">
        <v>1</v>
      </c>
      <c r="F33">
        <v>0</v>
      </c>
      <c r="G33">
        <v>7</v>
      </c>
      <c r="H33">
        <v>12</v>
      </c>
      <c r="I33" s="68" t="s">
        <v>6</v>
      </c>
      <c r="J33" s="85">
        <v>47</v>
      </c>
      <c r="K33">
        <v>2</v>
      </c>
      <c r="L33">
        <v>-6</v>
      </c>
      <c r="M33" s="86">
        <v>0.125</v>
      </c>
    </row>
    <row r="34" spans="1:13" ht="13.5" customHeight="1">
      <c r="A34" s="61" t="s">
        <v>105</v>
      </c>
      <c r="B34" t="s">
        <v>99</v>
      </c>
      <c r="C34" t="s">
        <v>36</v>
      </c>
      <c r="D34">
        <v>1</v>
      </c>
      <c r="E34">
        <v>0</v>
      </c>
      <c r="F34">
        <v>0</v>
      </c>
      <c r="G34">
        <v>1</v>
      </c>
      <c r="H34">
        <v>1</v>
      </c>
      <c r="I34" s="68" t="s">
        <v>6</v>
      </c>
      <c r="J34" s="85">
        <v>2</v>
      </c>
      <c r="K34">
        <v>0</v>
      </c>
      <c r="L34">
        <v>-1</v>
      </c>
      <c r="M34" s="86">
        <v>0</v>
      </c>
    </row>
    <row r="35" spans="1:13" ht="13.5" customHeight="1">
      <c r="A35" s="61" t="s">
        <v>106</v>
      </c>
      <c r="B35" t="s">
        <v>97</v>
      </c>
      <c r="C35" t="s">
        <v>36</v>
      </c>
      <c r="D35">
        <v>1</v>
      </c>
      <c r="E35">
        <v>0</v>
      </c>
      <c r="F35">
        <v>0</v>
      </c>
      <c r="G35">
        <v>1</v>
      </c>
      <c r="H35">
        <v>0</v>
      </c>
      <c r="I35" s="68" t="s">
        <v>6</v>
      </c>
      <c r="J35" s="85">
        <v>3</v>
      </c>
      <c r="K35">
        <v>0</v>
      </c>
      <c r="L35">
        <v>-1</v>
      </c>
      <c r="M35" s="86">
        <v>0</v>
      </c>
    </row>
    <row r="36" spans="1:13" ht="13.5" customHeight="1">
      <c r="A36" s="61" t="s">
        <v>107</v>
      </c>
      <c r="B36" t="s">
        <v>104</v>
      </c>
      <c r="C36" t="s">
        <v>30</v>
      </c>
      <c r="D36">
        <v>4</v>
      </c>
      <c r="E36">
        <v>0</v>
      </c>
      <c r="F36">
        <v>0</v>
      </c>
      <c r="G36">
        <v>4</v>
      </c>
      <c r="H36">
        <v>2</v>
      </c>
      <c r="I36" s="68" t="s">
        <v>6</v>
      </c>
      <c r="J36" s="85">
        <v>36</v>
      </c>
      <c r="K36">
        <v>0</v>
      </c>
      <c r="L36">
        <v>-4</v>
      </c>
      <c r="M36" s="86">
        <v>0</v>
      </c>
    </row>
    <row r="37" spans="1:13" ht="13.5" customHeight="1">
      <c r="A37" s="61" t="s">
        <v>108</v>
      </c>
      <c r="B37" t="s">
        <v>102</v>
      </c>
      <c r="C37" t="s">
        <v>30</v>
      </c>
      <c r="D37">
        <v>5</v>
      </c>
      <c r="E37">
        <v>0</v>
      </c>
      <c r="F37">
        <v>0</v>
      </c>
      <c r="G37">
        <v>5</v>
      </c>
      <c r="H37">
        <v>3</v>
      </c>
      <c r="I37" s="68" t="s">
        <v>6</v>
      </c>
      <c r="J37" s="85">
        <v>32</v>
      </c>
      <c r="K37">
        <v>0</v>
      </c>
      <c r="L37">
        <v>-5</v>
      </c>
      <c r="M37" s="86">
        <v>0</v>
      </c>
    </row>
    <row r="38" spans="1:13" ht="6" customHeight="1"/>
    <row r="39" spans="1:13">
      <c r="A39" s="66" t="s">
        <v>82</v>
      </c>
    </row>
    <row r="40" spans="1:13" s="39" customFormat="1">
      <c r="A40" s="59"/>
      <c r="E40" s="59"/>
      <c r="F40" s="61"/>
      <c r="G40" s="61"/>
      <c r="H40" s="61"/>
      <c r="I40" s="60"/>
      <c r="J40" s="59"/>
      <c r="K40" s="61"/>
      <c r="L40" s="60"/>
    </row>
    <row r="41" spans="1:13" s="39" customFormat="1">
      <c r="A41" s="59"/>
      <c r="E41" s="59"/>
      <c r="F41" s="61"/>
      <c r="G41" s="61"/>
      <c r="H41" s="61"/>
      <c r="I41" s="60"/>
      <c r="J41" s="59"/>
      <c r="K41" s="61"/>
      <c r="L41" s="60"/>
    </row>
    <row r="42" spans="1:13" s="39" customFormat="1">
      <c r="A42" s="60"/>
      <c r="B42" s="60"/>
      <c r="C42" s="59"/>
      <c r="D42" s="59"/>
      <c r="E42" s="59"/>
      <c r="F42" s="59"/>
      <c r="G42" s="59"/>
      <c r="H42" s="61"/>
      <c r="I42" s="59"/>
      <c r="J42" s="59"/>
    </row>
    <row r="43" spans="1:13" s="39" customFormat="1">
      <c r="A43" s="60"/>
      <c r="B43" s="60"/>
      <c r="C43" s="59"/>
      <c r="D43" s="59"/>
      <c r="E43" s="59"/>
      <c r="F43" s="59"/>
      <c r="G43" s="59"/>
      <c r="H43" s="61"/>
      <c r="I43" s="59"/>
      <c r="J43" s="59"/>
    </row>
    <row r="44" spans="1:13" s="39" customFormat="1">
      <c r="A44" s="60"/>
      <c r="B44" s="60"/>
      <c r="C44" s="59"/>
      <c r="D44" s="59"/>
      <c r="E44" s="59"/>
      <c r="F44" s="59"/>
      <c r="G44" s="59"/>
      <c r="H44" s="61"/>
      <c r="I44" s="59"/>
      <c r="J44" s="59"/>
    </row>
    <row r="45" spans="1:13" s="39" customFormat="1">
      <c r="A45" s="60"/>
      <c r="B45" s="60"/>
      <c r="C45" s="59"/>
      <c r="D45" s="59"/>
      <c r="E45" s="59"/>
      <c r="F45" s="59"/>
      <c r="G45" s="59"/>
      <c r="H45" s="61"/>
      <c r="I45" s="59"/>
      <c r="J45" s="59"/>
    </row>
    <row r="46" spans="1:13" s="39" customFormat="1">
      <c r="A46" s="60"/>
      <c r="B46" s="60"/>
      <c r="C46" s="59"/>
      <c r="D46" s="59"/>
      <c r="E46" s="59"/>
      <c r="F46" s="59"/>
      <c r="G46" s="59"/>
      <c r="H46" s="61"/>
      <c r="I46" s="59"/>
      <c r="J46" s="59"/>
    </row>
    <row r="47" spans="1:13" s="39" customFormat="1">
      <c r="A47" s="60"/>
      <c r="B47" s="60"/>
      <c r="C47" s="59"/>
      <c r="D47" s="59"/>
      <c r="E47" s="59"/>
      <c r="F47" s="59"/>
      <c r="G47" s="59"/>
      <c r="H47" s="61"/>
      <c r="I47" s="59"/>
      <c r="J47" s="59"/>
    </row>
    <row r="48" spans="1:13" s="39" customFormat="1">
      <c r="A48" s="60"/>
      <c r="B48" s="60"/>
      <c r="C48" s="59"/>
      <c r="D48" s="59"/>
      <c r="E48" s="59"/>
      <c r="F48" s="59"/>
      <c r="G48" s="59"/>
      <c r="H48" s="61"/>
      <c r="I48" s="59"/>
      <c r="J48" s="59"/>
    </row>
    <row r="49" spans="1:12" s="39" customFormat="1">
      <c r="A49" s="60"/>
      <c r="B49" s="60"/>
      <c r="C49" s="59"/>
      <c r="D49" s="59"/>
      <c r="E49" s="59"/>
      <c r="F49" s="59"/>
      <c r="G49" s="59"/>
      <c r="H49" s="61"/>
      <c r="I49" s="59"/>
      <c r="J49" s="59"/>
    </row>
    <row r="50" spans="1:12" s="39" customFormat="1">
      <c r="A50" s="60"/>
      <c r="B50" s="60"/>
      <c r="C50" s="59"/>
      <c r="D50" s="59"/>
      <c r="E50" s="59"/>
      <c r="F50" s="59"/>
      <c r="G50" s="59"/>
      <c r="H50" s="61"/>
      <c r="I50" s="59"/>
      <c r="J50" s="59"/>
    </row>
    <row r="51" spans="1:12" s="39" customFormat="1">
      <c r="A51" s="60"/>
      <c r="B51" s="60"/>
      <c r="C51" s="59"/>
      <c r="D51" s="59"/>
      <c r="E51" s="59"/>
      <c r="F51" s="59"/>
      <c r="G51" s="59"/>
      <c r="H51" s="61"/>
      <c r="I51" s="59"/>
      <c r="J51" s="59"/>
    </row>
    <row r="52" spans="1:12" s="39" customFormat="1">
      <c r="A52" s="60"/>
      <c r="B52" s="60"/>
      <c r="C52" s="59"/>
      <c r="D52" s="59"/>
      <c r="E52" s="59"/>
      <c r="F52" s="59"/>
      <c r="G52" s="59"/>
      <c r="H52" s="61"/>
      <c r="I52" s="59"/>
      <c r="J52" s="59"/>
    </row>
    <row r="53" spans="1:12" s="39" customFormat="1">
      <c r="A53" s="60"/>
      <c r="B53" s="60"/>
      <c r="C53" s="59"/>
      <c r="D53" s="59"/>
      <c r="E53" s="59"/>
      <c r="F53" s="59"/>
      <c r="G53" s="59"/>
      <c r="H53" s="61"/>
      <c r="I53" s="59"/>
      <c r="J53" s="59"/>
    </row>
    <row r="54" spans="1:12" s="39" customFormat="1">
      <c r="A54" s="59"/>
      <c r="E54" s="59"/>
      <c r="F54" s="61"/>
      <c r="G54" s="61"/>
      <c r="H54" s="61"/>
      <c r="I54" s="60"/>
      <c r="J54" s="59"/>
      <c r="K54" s="61"/>
      <c r="L54" s="60"/>
    </row>
    <row r="55" spans="1:12" s="39" customFormat="1">
      <c r="A55" s="59"/>
      <c r="E55" s="59"/>
      <c r="F55" s="61"/>
      <c r="G55" s="61"/>
      <c r="H55" s="61"/>
      <c r="I55" s="60"/>
      <c r="J55" s="59"/>
      <c r="K55" s="61"/>
      <c r="L55" s="60"/>
    </row>
    <row r="56" spans="1:12" s="39" customFormat="1">
      <c r="A56" s="59"/>
      <c r="E56" s="59"/>
      <c r="F56" s="61"/>
      <c r="G56" s="61"/>
      <c r="H56" s="61"/>
      <c r="I56" s="60"/>
      <c r="J56" s="59"/>
      <c r="K56" s="61"/>
      <c r="L56" s="60"/>
    </row>
    <row r="57" spans="1:12" s="39" customFormat="1">
      <c r="A57" s="59"/>
      <c r="E57" s="59"/>
      <c r="F57" s="61"/>
      <c r="G57" s="61"/>
      <c r="H57" s="61"/>
      <c r="I57" s="60"/>
      <c r="J57" s="59"/>
      <c r="K57" s="61"/>
      <c r="L57" s="60"/>
    </row>
    <row r="58" spans="1:12" s="39" customFormat="1">
      <c r="A58" s="60"/>
      <c r="B58" s="60"/>
      <c r="C58" s="59"/>
      <c r="D58" s="59"/>
      <c r="E58" s="59"/>
      <c r="F58" s="59"/>
      <c r="G58" s="59"/>
      <c r="H58" s="61"/>
      <c r="I58" s="59"/>
      <c r="J58" s="59"/>
    </row>
    <row r="59" spans="1:12" s="39" customFormat="1">
      <c r="A59" s="60"/>
      <c r="B59" s="60"/>
      <c r="C59" s="59"/>
      <c r="D59" s="62"/>
      <c r="E59" s="62"/>
      <c r="F59" s="62"/>
      <c r="G59" s="62"/>
      <c r="H59" s="62"/>
      <c r="I59" s="62"/>
      <c r="J59" s="62"/>
    </row>
    <row r="60" spans="1:12" s="39" customFormat="1" ht="18.75">
      <c r="A60" s="60"/>
      <c r="B60" s="60"/>
      <c r="C60" s="59"/>
      <c r="D60" s="67"/>
      <c r="E60" s="59"/>
      <c r="F60" s="59"/>
      <c r="G60" s="59"/>
      <c r="H60" s="61"/>
      <c r="I60" s="59"/>
      <c r="J60" s="59"/>
    </row>
    <row r="61" spans="1:12" s="39" customFormat="1" ht="18.75">
      <c r="A61" s="60"/>
      <c r="B61" s="60"/>
      <c r="C61" s="59"/>
      <c r="D61" s="67"/>
      <c r="E61" s="59"/>
      <c r="F61" s="59"/>
      <c r="G61" s="59"/>
      <c r="H61" s="61"/>
      <c r="I61" s="59"/>
      <c r="J61" s="59"/>
    </row>
    <row r="62" spans="1:12" s="39" customFormat="1" ht="26.25">
      <c r="A62" s="60"/>
      <c r="B62" s="60"/>
      <c r="C62" s="59"/>
      <c r="D62" s="69"/>
      <c r="E62" s="59"/>
      <c r="F62" s="59"/>
      <c r="G62" s="59"/>
      <c r="H62" s="61"/>
      <c r="I62" s="59"/>
      <c r="J62" s="59"/>
    </row>
    <row r="63" spans="1:12" s="39" customFormat="1" ht="18.75">
      <c r="A63" s="60"/>
      <c r="B63" s="60"/>
      <c r="C63" s="59"/>
      <c r="D63" s="73"/>
      <c r="E63" s="59"/>
      <c r="F63" s="59"/>
      <c r="G63" s="59"/>
      <c r="H63" s="61"/>
      <c r="I63" s="59"/>
      <c r="J63" s="59"/>
    </row>
    <row r="64" spans="1:12" s="39" customFormat="1" ht="15.75">
      <c r="A64" s="60"/>
      <c r="B64" s="60"/>
      <c r="C64" s="59"/>
      <c r="D64" s="74"/>
      <c r="E64" s="59"/>
      <c r="F64" s="59"/>
      <c r="G64" s="59"/>
      <c r="H64" s="61"/>
      <c r="I64" s="59"/>
      <c r="J64" s="59"/>
    </row>
    <row r="65" spans="1:13">
      <c r="A65" s="61"/>
      <c r="B65"/>
      <c r="C65"/>
      <c r="D65"/>
      <c r="E65"/>
      <c r="F65"/>
      <c r="G65"/>
      <c r="H65"/>
      <c r="I65" s="68"/>
      <c r="J65" s="85"/>
      <c r="K65"/>
      <c r="L65"/>
      <c r="M65" s="86"/>
    </row>
    <row r="66" spans="1:13">
      <c r="A66" s="61"/>
      <c r="B66"/>
      <c r="C66"/>
      <c r="D66"/>
      <c r="E66"/>
      <c r="F66"/>
      <c r="G66"/>
      <c r="H66"/>
      <c r="I66" s="68"/>
      <c r="J66" s="85"/>
      <c r="K66"/>
      <c r="L66"/>
      <c r="M66" s="86"/>
    </row>
    <row r="67" spans="1:13">
      <c r="A67" s="61"/>
      <c r="B67"/>
      <c r="C67"/>
      <c r="D67"/>
      <c r="E67"/>
      <c r="F67"/>
      <c r="G67"/>
      <c r="H67"/>
      <c r="I67" s="68"/>
      <c r="J67" s="85"/>
      <c r="K67"/>
      <c r="L67"/>
      <c r="M67" s="86"/>
    </row>
    <row r="68" spans="1:13">
      <c r="A68" s="61"/>
      <c r="B68"/>
      <c r="C68"/>
      <c r="D68"/>
      <c r="E68"/>
      <c r="F68"/>
      <c r="G68"/>
      <c r="H68"/>
      <c r="I68" s="68"/>
      <c r="J68" s="85"/>
      <c r="K68"/>
      <c r="L68"/>
      <c r="M68" s="86"/>
    </row>
    <row r="69" spans="1:13">
      <c r="A69" s="61"/>
      <c r="B69"/>
      <c r="C69"/>
      <c r="D69"/>
      <c r="E69"/>
      <c r="F69"/>
      <c r="G69"/>
      <c r="H69"/>
      <c r="I69" s="68"/>
      <c r="J69" s="85"/>
      <c r="K69"/>
      <c r="L69"/>
      <c r="M69" s="86"/>
    </row>
    <row r="70" spans="1:13">
      <c r="A70" s="61"/>
      <c r="B70"/>
      <c r="C70"/>
      <c r="D70"/>
      <c r="E70"/>
      <c r="F70"/>
      <c r="G70"/>
      <c r="H70"/>
      <c r="I70" s="68"/>
      <c r="J70" s="85"/>
      <c r="K70"/>
      <c r="L70"/>
      <c r="M70" s="86"/>
    </row>
    <row r="71" spans="1:13">
      <c r="A71" s="61"/>
      <c r="B71"/>
      <c r="C71"/>
      <c r="D71"/>
      <c r="E71"/>
      <c r="F71"/>
      <c r="G71"/>
      <c r="H71"/>
      <c r="I71" s="68"/>
      <c r="J71" s="85"/>
      <c r="K71"/>
      <c r="L71"/>
      <c r="M71" s="86"/>
    </row>
    <row r="72" spans="1:13">
      <c r="A72" s="61"/>
      <c r="B72"/>
      <c r="C72"/>
      <c r="D72"/>
      <c r="E72"/>
      <c r="F72"/>
      <c r="G72"/>
      <c r="H72"/>
      <c r="I72" s="68"/>
      <c r="J72" s="85"/>
      <c r="K72"/>
      <c r="L72"/>
      <c r="M72" s="86"/>
    </row>
  </sheetData>
  <sortState ref="B65:M66">
    <sortCondition descending="1" ref="B65"/>
  </sortState>
  <mergeCells count="4">
    <mergeCell ref="A1:M1"/>
    <mergeCell ref="A2:M2"/>
    <mergeCell ref="A3:M3"/>
    <mergeCell ref="A4:M4"/>
  </mergeCells>
  <pageMargins left="0.47244094488188981" right="0.47244094488188981" top="0.47244094488188981" bottom="0.4724409448818898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Celková tabulka</vt:lpstr>
      <vt:lpstr>tabulka</vt:lpstr>
      <vt:lpstr>rozlosování</vt:lpstr>
      <vt:lpstr>Statistiky jednotlivců</vt:lpstr>
    </vt:vector>
  </TitlesOfParts>
  <Company>Billiard Hockey International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Martin Kučera</cp:lastModifiedBy>
  <cp:lastPrinted>2016-04-27T08:31:18Z</cp:lastPrinted>
  <dcterms:created xsi:type="dcterms:W3CDTF">2003-12-15T09:47:46Z</dcterms:created>
  <dcterms:modified xsi:type="dcterms:W3CDTF">2016-04-27T08:39:40Z</dcterms:modified>
</cp:coreProperties>
</file>